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５４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<sst xmlns="http://schemas.openxmlformats.org/spreadsheetml/2006/main" count="46" uniqueCount="27">
  <si>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平成22年度分 </t>
  </si>
  <si>
    <t>総数</t>
  </si>
  <si>
    <t>15歳
未満</t>
  </si>
  <si>
    <t>15歳</t>
  </si>
  <si>
    <t>16歳</t>
  </si>
  <si>
    <t>17歳</t>
  </si>
  <si>
    <t>18歳</t>
  </si>
  <si>
    <t>19歳</t>
  </si>
  <si>
    <t>20～
24歳</t>
  </si>
  <si>
    <t>25～
29歳</t>
  </si>
  <si>
    <t>30～
34歳</t>
  </si>
  <si>
    <t>35～
39歳</t>
  </si>
  <si>
    <t>40～
44歳</t>
  </si>
  <si>
    <t>45～
49歳</t>
  </si>
  <si>
    <t>50歳
以上</t>
  </si>
  <si>
    <t>不詳</t>
  </si>
  <si>
    <t>計</t>
  </si>
  <si>
    <t>母体の健康</t>
  </si>
  <si>
    <t>暴行脅迫によるもの</t>
  </si>
  <si>
    <t>満7週以 前</t>
  </si>
  <si>
    <t>満8～11 週</t>
  </si>
  <si>
    <t>満12～15  週</t>
  </si>
  <si>
    <t>満16～19  週</t>
  </si>
  <si>
    <t>満20・21週</t>
  </si>
  <si>
    <t>週数不詳</t>
  </si>
  <si>
    <t>報告表５２</t>
  </si>
  <si>
    <t>第５４表　人工妊娠中絶件数, 事由・妊娠週数・年齢（５歳階級）別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</si>
</sst>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41" fontId="5" fillId="0" borderId="10" xfId="0" applyNumberFormat="1" applyFon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vertical="center"/>
      <protection locked="0"/>
    </xf>
    <xf numFmtId="41" fontId="5" fillId="0" borderId="7" xfId="0" applyNumberFormat="1" applyFont="1" applyBorder="1" applyAlignment="1" applyProtection="1">
      <alignment vertical="center"/>
      <protection locked="0"/>
    </xf>
    <xf numFmtId="41" fontId="5" fillId="0" borderId="18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0" borderId="20" xfId="0" applyNumberFormat="1" applyFont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distributed" vertical="center"/>
    </xf>
    <xf numFmtId="41" fontId="5" fillId="0" borderId="4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Fill="1" applyBorder="1" applyAlignment="1" applyProtection="1">
      <alignment vertical="center"/>
      <protection locked="0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distributed" vertical="center"/>
    </xf>
    <xf numFmtId="41" fontId="5" fillId="0" borderId="28" xfId="0" applyNumberFormat="1" applyFont="1" applyFill="1" applyBorder="1" applyAlignment="1" applyProtection="1">
      <alignment vertical="center"/>
      <protection locked="0"/>
    </xf>
    <xf numFmtId="41" fontId="5" fillId="0" borderId="29" xfId="0" applyNumberFormat="1" applyFont="1" applyFill="1" applyBorder="1" applyAlignment="1" applyProtection="1">
      <alignment vertical="center"/>
      <protection locked="0"/>
    </xf>
    <xf numFmtId="41" fontId="5" fillId="0" borderId="30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 applyProtection="1">
      <alignment vertical="center"/>
      <protection/>
    </xf>
    <xf numFmtId="41" fontId="5" fillId="0" borderId="20" xfId="0" applyNumberFormat="1" applyFont="1" applyFill="1" applyBorder="1" applyAlignment="1" applyProtection="1">
      <alignment vertical="center"/>
      <protection locked="0"/>
    </xf>
    <xf numFmtId="41" fontId="5" fillId="0" borderId="8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0" borderId="9" xfId="0" applyNumberFormat="1" applyFont="1" applyBorder="1" applyAlignment="1" applyProtection="1">
      <alignment vertical="center"/>
      <protection locked="0"/>
    </xf>
    <xf numFmtId="41" fontId="5" fillId="0" borderId="32" xfId="0" applyNumberFormat="1" applyFont="1" applyFill="1" applyBorder="1" applyAlignment="1" applyProtection="1">
      <alignment vertical="center"/>
      <protection locked="0"/>
    </xf>
    <xf numFmtId="41" fontId="5" fillId="0" borderId="33" xfId="0" applyNumberFormat="1" applyFont="1" applyBorder="1" applyAlignment="1" applyProtection="1">
      <alignment vertical="center"/>
      <protection locked="0"/>
    </xf>
    <xf numFmtId="41" fontId="5" fillId="0" borderId="34" xfId="0" applyNumberFormat="1" applyFont="1" applyBorder="1" applyAlignment="1" applyProtection="1">
      <alignment vertical="center"/>
      <protection locked="0"/>
    </xf>
    <xf numFmtId="41" fontId="5" fillId="0" borderId="35" xfId="0" applyNumberFormat="1" applyFont="1" applyBorder="1" applyAlignment="1" applyProtection="1">
      <alignment vertical="center"/>
      <protection locked="0"/>
    </xf>
    <xf numFmtId="41" fontId="5" fillId="0" borderId="36" xfId="0" applyNumberFormat="1" applyFont="1" applyBorder="1" applyAlignment="1" applyProtection="1">
      <alignment vertical="center"/>
      <protection locked="0"/>
    </xf>
    <xf numFmtId="41" fontId="5" fillId="0" borderId="37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1" fillId="0" borderId="34" xfId="0" applyFont="1" applyBorder="1" applyAlignment="1">
      <alignment horizontal="right"/>
    </xf>
    <xf numFmtId="0" fontId="5" fillId="0" borderId="39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0" xfId="0" applyFont="1" applyFill="1" applyBorder="1" applyAlignment="1">
      <alignment horizontal="center" vertical="distributed" textRotation="255"/>
    </xf>
    <xf numFmtId="0" fontId="5" fillId="0" borderId="41" xfId="0" applyFont="1" applyFill="1" applyBorder="1" applyAlignment="1">
      <alignment horizontal="center" vertical="distributed" textRotation="255"/>
    </xf>
    <xf numFmtId="0" fontId="5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5.125" style="1" customWidth="1"/>
    <col min="3" max="3" width="20.75390625" style="1" customWidth="1"/>
    <col min="4" max="4" width="10.00390625" style="1" customWidth="1"/>
    <col min="5" max="5" width="6.00390625" style="1" customWidth="1"/>
    <col min="6" max="6" width="7.25390625" style="1" customWidth="1"/>
    <col min="7" max="7" width="7.875" style="1" customWidth="1"/>
    <col min="8" max="8" width="7.375" style="1" customWidth="1"/>
    <col min="9" max="9" width="7.25390625" style="1" customWidth="1"/>
    <col min="10" max="10" width="6.75390625" style="1" customWidth="1"/>
    <col min="11" max="11" width="8.625" style="1" customWidth="1"/>
    <col min="12" max="13" width="8.50390625" style="1" customWidth="1"/>
    <col min="14" max="14" width="8.875" style="1" customWidth="1"/>
    <col min="15" max="15" width="8.25390625" style="1" customWidth="1"/>
    <col min="16" max="16" width="7.50390625" style="1" customWidth="1"/>
    <col min="17" max="18" width="6.75390625" style="1" customWidth="1"/>
    <col min="19" max="16384" width="9.00390625" style="1" customWidth="1"/>
  </cols>
  <sheetData>
    <row r="2" ht="17.25">
      <c r="B2" s="2" t="s">
        <v>26</v>
      </c>
    </row>
    <row r="3" spans="16:18" ht="14.25" thickBot="1">
      <c r="P3" s="63" t="s">
        <v>0</v>
      </c>
      <c r="Q3" s="63"/>
      <c r="R3" s="63"/>
    </row>
    <row r="4" spans="2:18" ht="28.5">
      <c r="B4" s="64"/>
      <c r="C4" s="65"/>
      <c r="D4" s="3" t="s">
        <v>1</v>
      </c>
      <c r="E4" s="3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5" t="s">
        <v>15</v>
      </c>
    </row>
    <row r="5" spans="2:18" ht="18" customHeight="1">
      <c r="B5" s="66" t="s">
        <v>1</v>
      </c>
      <c r="C5" s="6" t="s">
        <v>16</v>
      </c>
      <c r="D5" s="7">
        <f aca="true" t="shared" si="0" ref="D5:R7">D8+D11+D14+D17+D20+D23</f>
        <v>12258</v>
      </c>
      <c r="E5" s="8">
        <f t="shared" si="0"/>
        <v>33</v>
      </c>
      <c r="F5" s="9">
        <f t="shared" si="0"/>
        <v>75</v>
      </c>
      <c r="G5" s="9">
        <f t="shared" si="0"/>
        <v>169</v>
      </c>
      <c r="H5" s="9">
        <f t="shared" si="0"/>
        <v>251</v>
      </c>
      <c r="I5" s="9">
        <f t="shared" si="0"/>
        <v>337</v>
      </c>
      <c r="J5" s="9">
        <f t="shared" si="0"/>
        <v>473</v>
      </c>
      <c r="K5" s="10">
        <f t="shared" si="0"/>
        <v>3049</v>
      </c>
      <c r="L5" s="9">
        <f t="shared" si="0"/>
        <v>2680</v>
      </c>
      <c r="M5" s="10">
        <f t="shared" si="0"/>
        <v>2312</v>
      </c>
      <c r="N5" s="8">
        <f t="shared" si="0"/>
        <v>2012</v>
      </c>
      <c r="O5" s="9">
        <f t="shared" si="0"/>
        <v>806</v>
      </c>
      <c r="P5" s="8">
        <f t="shared" si="0"/>
        <v>59</v>
      </c>
      <c r="Q5" s="8">
        <f t="shared" si="0"/>
        <v>2</v>
      </c>
      <c r="R5" s="11">
        <f t="shared" si="0"/>
        <v>0</v>
      </c>
    </row>
    <row r="6" spans="2:18" ht="18" customHeight="1">
      <c r="B6" s="67"/>
      <c r="C6" s="12" t="s">
        <v>17</v>
      </c>
      <c r="D6" s="13">
        <f>D9+D12+D15+D18+D21+D24</f>
        <v>12257</v>
      </c>
      <c r="E6" s="13">
        <f t="shared" si="0"/>
        <v>33</v>
      </c>
      <c r="F6" s="13">
        <f t="shared" si="0"/>
        <v>75</v>
      </c>
      <c r="G6" s="13">
        <f t="shared" si="0"/>
        <v>169</v>
      </c>
      <c r="H6" s="13">
        <f t="shared" si="0"/>
        <v>251</v>
      </c>
      <c r="I6" s="13">
        <f t="shared" si="0"/>
        <v>337</v>
      </c>
      <c r="J6" s="13">
        <f t="shared" si="0"/>
        <v>473</v>
      </c>
      <c r="K6" s="13">
        <f t="shared" si="0"/>
        <v>3049</v>
      </c>
      <c r="L6" s="13">
        <f t="shared" si="0"/>
        <v>2679</v>
      </c>
      <c r="M6" s="13">
        <f t="shared" si="0"/>
        <v>2312</v>
      </c>
      <c r="N6" s="13">
        <f t="shared" si="0"/>
        <v>2012</v>
      </c>
      <c r="O6" s="13">
        <f t="shared" si="0"/>
        <v>806</v>
      </c>
      <c r="P6" s="13">
        <f t="shared" si="0"/>
        <v>59</v>
      </c>
      <c r="Q6" s="13">
        <f t="shared" si="0"/>
        <v>2</v>
      </c>
      <c r="R6" s="14">
        <f t="shared" si="0"/>
        <v>0</v>
      </c>
    </row>
    <row r="7" spans="2:18" ht="18" customHeight="1">
      <c r="B7" s="67"/>
      <c r="C7" s="15" t="s">
        <v>18</v>
      </c>
      <c r="D7" s="7">
        <f>D10+D13+D16+D19+D22+D25</f>
        <v>1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1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14">
        <f t="shared" si="0"/>
        <v>0</v>
      </c>
    </row>
    <row r="8" spans="2:18" ht="18" customHeight="1">
      <c r="B8" s="68" t="s">
        <v>19</v>
      </c>
      <c r="C8" s="16" t="s">
        <v>16</v>
      </c>
      <c r="D8" s="17">
        <f>SUM(D9:D10)</f>
        <v>6908</v>
      </c>
      <c r="E8" s="18">
        <f>SUM(E9:E10)</f>
        <v>11</v>
      </c>
      <c r="F8" s="19">
        <f aca="true" t="shared" si="1" ref="F8:R8">SUM(F9:F10)</f>
        <v>26</v>
      </c>
      <c r="G8" s="19">
        <f t="shared" si="1"/>
        <v>77</v>
      </c>
      <c r="H8" s="19">
        <f t="shared" si="1"/>
        <v>106</v>
      </c>
      <c r="I8" s="19">
        <f t="shared" si="1"/>
        <v>149</v>
      </c>
      <c r="J8" s="19">
        <f t="shared" si="1"/>
        <v>223</v>
      </c>
      <c r="K8" s="20">
        <f t="shared" si="1"/>
        <v>1627</v>
      </c>
      <c r="L8" s="21">
        <f t="shared" si="1"/>
        <v>1529</v>
      </c>
      <c r="M8" s="20">
        <f t="shared" si="1"/>
        <v>1398</v>
      </c>
      <c r="N8" s="18">
        <f t="shared" si="1"/>
        <v>1231</v>
      </c>
      <c r="O8" s="21">
        <f t="shared" si="1"/>
        <v>496</v>
      </c>
      <c r="P8" s="18">
        <f t="shared" si="1"/>
        <v>33</v>
      </c>
      <c r="Q8" s="18">
        <f t="shared" si="1"/>
        <v>2</v>
      </c>
      <c r="R8" s="22">
        <f t="shared" si="1"/>
        <v>0</v>
      </c>
    </row>
    <row r="9" spans="2:18" ht="18" customHeight="1">
      <c r="B9" s="69"/>
      <c r="C9" s="23" t="s">
        <v>17</v>
      </c>
      <c r="D9" s="24">
        <f>SUM(E9:R9)</f>
        <v>6908</v>
      </c>
      <c r="E9" s="25">
        <v>11</v>
      </c>
      <c r="F9" s="26">
        <v>26</v>
      </c>
      <c r="G9" s="26">
        <v>77</v>
      </c>
      <c r="H9" s="26">
        <v>106</v>
      </c>
      <c r="I9" s="26">
        <v>149</v>
      </c>
      <c r="J9" s="26">
        <v>223</v>
      </c>
      <c r="K9" s="27">
        <v>1627</v>
      </c>
      <c r="L9" s="28">
        <v>1529</v>
      </c>
      <c r="M9" s="27">
        <v>1398</v>
      </c>
      <c r="N9" s="25">
        <v>1231</v>
      </c>
      <c r="O9" s="28">
        <v>496</v>
      </c>
      <c r="P9" s="25">
        <v>33</v>
      </c>
      <c r="Q9" s="25">
        <v>2</v>
      </c>
      <c r="R9" s="29">
        <v>0</v>
      </c>
    </row>
    <row r="10" spans="2:18" ht="18" customHeight="1">
      <c r="B10" s="69"/>
      <c r="C10" s="30" t="s">
        <v>18</v>
      </c>
      <c r="D10" s="31">
        <f>SUM(E10:R10)</f>
        <v>0</v>
      </c>
      <c r="E10" s="32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0</v>
      </c>
      <c r="L10" s="35">
        <v>0</v>
      </c>
      <c r="M10" s="34">
        <v>0</v>
      </c>
      <c r="N10" s="32">
        <v>0</v>
      </c>
      <c r="O10" s="35">
        <v>0</v>
      </c>
      <c r="P10" s="32">
        <v>0</v>
      </c>
      <c r="Q10" s="32">
        <v>0</v>
      </c>
      <c r="R10" s="36">
        <v>0</v>
      </c>
    </row>
    <row r="11" spans="2:18" ht="18" customHeight="1">
      <c r="B11" s="68" t="s">
        <v>20</v>
      </c>
      <c r="C11" s="37" t="s">
        <v>16</v>
      </c>
      <c r="D11" s="38">
        <f aca="true" t="shared" si="2" ref="D11:R11">SUM(D12:D13)</f>
        <v>4652</v>
      </c>
      <c r="E11" s="39">
        <f t="shared" si="2"/>
        <v>14</v>
      </c>
      <c r="F11" s="39">
        <f t="shared" si="2"/>
        <v>38</v>
      </c>
      <c r="G11" s="39">
        <f t="shared" si="2"/>
        <v>72</v>
      </c>
      <c r="H11" s="39">
        <f t="shared" si="2"/>
        <v>122</v>
      </c>
      <c r="I11" s="39">
        <f t="shared" si="2"/>
        <v>159</v>
      </c>
      <c r="J11" s="39">
        <f t="shared" si="2"/>
        <v>210</v>
      </c>
      <c r="K11" s="39">
        <f t="shared" si="2"/>
        <v>1235</v>
      </c>
      <c r="L11" s="39">
        <f t="shared" si="2"/>
        <v>1000</v>
      </c>
      <c r="M11" s="39">
        <f t="shared" si="2"/>
        <v>806</v>
      </c>
      <c r="N11" s="39">
        <f t="shared" si="2"/>
        <v>693</v>
      </c>
      <c r="O11" s="39">
        <f t="shared" si="2"/>
        <v>280</v>
      </c>
      <c r="P11" s="39">
        <f t="shared" si="2"/>
        <v>23</v>
      </c>
      <c r="Q11" s="39">
        <f t="shared" si="2"/>
        <v>0</v>
      </c>
      <c r="R11" s="40">
        <f t="shared" si="2"/>
        <v>0</v>
      </c>
    </row>
    <row r="12" spans="2:18" ht="18" customHeight="1">
      <c r="B12" s="69"/>
      <c r="C12" s="23" t="s">
        <v>17</v>
      </c>
      <c r="D12" s="24">
        <f>SUM(E12:R12)</f>
        <v>4651</v>
      </c>
      <c r="E12" s="25">
        <v>14</v>
      </c>
      <c r="F12" s="25">
        <v>38</v>
      </c>
      <c r="G12" s="26">
        <v>72</v>
      </c>
      <c r="H12" s="26">
        <v>122</v>
      </c>
      <c r="I12" s="26">
        <v>159</v>
      </c>
      <c r="J12" s="26">
        <v>210</v>
      </c>
      <c r="K12" s="26">
        <v>1235</v>
      </c>
      <c r="L12" s="27">
        <v>999</v>
      </c>
      <c r="M12" s="28">
        <v>806</v>
      </c>
      <c r="N12" s="27">
        <v>693</v>
      </c>
      <c r="O12" s="25">
        <v>280</v>
      </c>
      <c r="P12" s="28">
        <v>23</v>
      </c>
      <c r="Q12" s="25">
        <v>0</v>
      </c>
      <c r="R12" s="29">
        <v>0</v>
      </c>
    </row>
    <row r="13" spans="2:18" ht="18" customHeight="1">
      <c r="B13" s="69"/>
      <c r="C13" s="30" t="s">
        <v>18</v>
      </c>
      <c r="D13" s="31">
        <f>SUM(E13:R13)</f>
        <v>1</v>
      </c>
      <c r="E13" s="32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4">
        <v>0</v>
      </c>
      <c r="L13" s="35">
        <v>1</v>
      </c>
      <c r="M13" s="34">
        <v>0</v>
      </c>
      <c r="N13" s="32">
        <v>0</v>
      </c>
      <c r="O13" s="35">
        <v>0</v>
      </c>
      <c r="P13" s="32">
        <v>0</v>
      </c>
      <c r="Q13" s="32">
        <v>0</v>
      </c>
      <c r="R13" s="41">
        <v>0</v>
      </c>
    </row>
    <row r="14" spans="2:18" ht="18" customHeight="1">
      <c r="B14" s="68" t="s">
        <v>21</v>
      </c>
      <c r="C14" s="37" t="s">
        <v>16</v>
      </c>
      <c r="D14" s="38">
        <f aca="true" t="shared" si="3" ref="D14:R14">SUM(D15:D16)</f>
        <v>360</v>
      </c>
      <c r="E14" s="39">
        <f t="shared" si="3"/>
        <v>2</v>
      </c>
      <c r="F14" s="19">
        <f t="shared" si="3"/>
        <v>2</v>
      </c>
      <c r="G14" s="19">
        <f t="shared" si="3"/>
        <v>12</v>
      </c>
      <c r="H14" s="19">
        <f t="shared" si="3"/>
        <v>13</v>
      </c>
      <c r="I14" s="19">
        <f t="shared" si="3"/>
        <v>15</v>
      </c>
      <c r="J14" s="19">
        <f t="shared" si="3"/>
        <v>21</v>
      </c>
      <c r="K14" s="42">
        <f t="shared" si="3"/>
        <v>105</v>
      </c>
      <c r="L14" s="43">
        <f t="shared" si="3"/>
        <v>75</v>
      </c>
      <c r="M14" s="42">
        <f t="shared" si="3"/>
        <v>56</v>
      </c>
      <c r="N14" s="39">
        <f t="shared" si="3"/>
        <v>39</v>
      </c>
      <c r="O14" s="43">
        <f t="shared" si="3"/>
        <v>17</v>
      </c>
      <c r="P14" s="39">
        <f t="shared" si="3"/>
        <v>3</v>
      </c>
      <c r="Q14" s="39">
        <f t="shared" si="3"/>
        <v>0</v>
      </c>
      <c r="R14" s="22">
        <f t="shared" si="3"/>
        <v>0</v>
      </c>
    </row>
    <row r="15" spans="2:18" ht="18" customHeight="1">
      <c r="B15" s="69"/>
      <c r="C15" s="23" t="s">
        <v>17</v>
      </c>
      <c r="D15" s="24">
        <f>SUM(E15:R15)</f>
        <v>360</v>
      </c>
      <c r="E15" s="25">
        <v>2</v>
      </c>
      <c r="F15" s="26">
        <v>2</v>
      </c>
      <c r="G15" s="26">
        <v>12</v>
      </c>
      <c r="H15" s="26">
        <v>13</v>
      </c>
      <c r="I15" s="26">
        <v>15</v>
      </c>
      <c r="J15" s="26">
        <v>21</v>
      </c>
      <c r="K15" s="27">
        <v>105</v>
      </c>
      <c r="L15" s="28">
        <v>75</v>
      </c>
      <c r="M15" s="27">
        <v>56</v>
      </c>
      <c r="N15" s="25">
        <v>39</v>
      </c>
      <c r="O15" s="28">
        <v>17</v>
      </c>
      <c r="P15" s="25">
        <v>3</v>
      </c>
      <c r="Q15" s="25">
        <v>0</v>
      </c>
      <c r="R15" s="29">
        <v>0</v>
      </c>
    </row>
    <row r="16" spans="2:18" ht="18" customHeight="1">
      <c r="B16" s="69"/>
      <c r="C16" s="30" t="s">
        <v>18</v>
      </c>
      <c r="D16" s="31">
        <f>SUM(E16:R16)</f>
        <v>0</v>
      </c>
      <c r="E16" s="32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44">
        <v>0</v>
      </c>
      <c r="L16" s="35">
        <v>0</v>
      </c>
      <c r="M16" s="34">
        <v>0</v>
      </c>
      <c r="N16" s="32">
        <v>0</v>
      </c>
      <c r="O16" s="35">
        <v>0</v>
      </c>
      <c r="P16" s="32">
        <v>0</v>
      </c>
      <c r="Q16" s="32">
        <v>0</v>
      </c>
      <c r="R16" s="45">
        <v>0</v>
      </c>
    </row>
    <row r="17" spans="2:18" ht="18" customHeight="1">
      <c r="B17" s="68" t="s">
        <v>22</v>
      </c>
      <c r="C17" s="37" t="s">
        <v>16</v>
      </c>
      <c r="D17" s="38">
        <f aca="true" t="shared" si="4" ref="D17:R17">SUM(D18:D19)</f>
        <v>227</v>
      </c>
      <c r="E17" s="39">
        <f t="shared" si="4"/>
        <v>4</v>
      </c>
      <c r="F17" s="19">
        <f t="shared" si="4"/>
        <v>7</v>
      </c>
      <c r="G17" s="19">
        <f t="shared" si="4"/>
        <v>6</v>
      </c>
      <c r="H17" s="19">
        <f t="shared" si="4"/>
        <v>8</v>
      </c>
      <c r="I17" s="19">
        <f t="shared" si="4"/>
        <v>6</v>
      </c>
      <c r="J17" s="19">
        <f t="shared" si="4"/>
        <v>12</v>
      </c>
      <c r="K17" s="42">
        <f t="shared" si="4"/>
        <v>59</v>
      </c>
      <c r="L17" s="43">
        <f t="shared" si="4"/>
        <v>50</v>
      </c>
      <c r="M17" s="42">
        <f t="shared" si="4"/>
        <v>43</v>
      </c>
      <c r="N17" s="39">
        <f t="shared" si="4"/>
        <v>27</v>
      </c>
      <c r="O17" s="43">
        <f t="shared" si="4"/>
        <v>5</v>
      </c>
      <c r="P17" s="39">
        <f t="shared" si="4"/>
        <v>0</v>
      </c>
      <c r="Q17" s="39">
        <f t="shared" si="4"/>
        <v>0</v>
      </c>
      <c r="R17" s="40">
        <f t="shared" si="4"/>
        <v>0</v>
      </c>
    </row>
    <row r="18" spans="2:18" ht="18" customHeight="1">
      <c r="B18" s="69"/>
      <c r="C18" s="23" t="s">
        <v>17</v>
      </c>
      <c r="D18" s="24">
        <f>SUM(E18:R18)</f>
        <v>227</v>
      </c>
      <c r="E18" s="25">
        <v>4</v>
      </c>
      <c r="F18" s="26">
        <v>7</v>
      </c>
      <c r="G18" s="26">
        <v>6</v>
      </c>
      <c r="H18" s="26">
        <v>8</v>
      </c>
      <c r="I18" s="26">
        <v>6</v>
      </c>
      <c r="J18" s="26">
        <v>12</v>
      </c>
      <c r="K18" s="27">
        <v>59</v>
      </c>
      <c r="L18" s="28">
        <v>50</v>
      </c>
      <c r="M18" s="27">
        <v>43</v>
      </c>
      <c r="N18" s="25">
        <v>27</v>
      </c>
      <c r="O18" s="28">
        <v>5</v>
      </c>
      <c r="P18" s="25">
        <v>0</v>
      </c>
      <c r="Q18" s="25">
        <v>0</v>
      </c>
      <c r="R18" s="29">
        <v>0</v>
      </c>
    </row>
    <row r="19" spans="2:18" ht="18" customHeight="1">
      <c r="B19" s="69"/>
      <c r="C19" s="30" t="s">
        <v>18</v>
      </c>
      <c r="D19" s="31">
        <f>SUM(E19:R19)</f>
        <v>0</v>
      </c>
      <c r="E19" s="32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4">
        <v>0</v>
      </c>
      <c r="L19" s="35">
        <v>0</v>
      </c>
      <c r="M19" s="34">
        <v>0</v>
      </c>
      <c r="N19" s="32">
        <v>0</v>
      </c>
      <c r="O19" s="35">
        <v>0</v>
      </c>
      <c r="P19" s="32">
        <v>0</v>
      </c>
      <c r="Q19" s="32">
        <v>0</v>
      </c>
      <c r="R19" s="45">
        <v>0</v>
      </c>
    </row>
    <row r="20" spans="2:18" ht="18" customHeight="1">
      <c r="B20" s="68" t="s">
        <v>23</v>
      </c>
      <c r="C20" s="37" t="s">
        <v>16</v>
      </c>
      <c r="D20" s="38">
        <f aca="true" t="shared" si="5" ref="D20:R20">SUM(D21:D22)</f>
        <v>110</v>
      </c>
      <c r="E20" s="39">
        <f t="shared" si="5"/>
        <v>2</v>
      </c>
      <c r="F20" s="19">
        <f t="shared" si="5"/>
        <v>2</v>
      </c>
      <c r="G20" s="19">
        <f t="shared" si="5"/>
        <v>2</v>
      </c>
      <c r="H20" s="19">
        <f t="shared" si="5"/>
        <v>2</v>
      </c>
      <c r="I20" s="19">
        <f t="shared" si="5"/>
        <v>8</v>
      </c>
      <c r="J20" s="19">
        <f t="shared" si="5"/>
        <v>7</v>
      </c>
      <c r="K20" s="42">
        <f t="shared" si="5"/>
        <v>23</v>
      </c>
      <c r="L20" s="43">
        <f t="shared" si="5"/>
        <v>26</v>
      </c>
      <c r="M20" s="42">
        <f t="shared" si="5"/>
        <v>9</v>
      </c>
      <c r="N20" s="39">
        <f t="shared" si="5"/>
        <v>21</v>
      </c>
      <c r="O20" s="43">
        <f t="shared" si="5"/>
        <v>8</v>
      </c>
      <c r="P20" s="39">
        <f t="shared" si="5"/>
        <v>0</v>
      </c>
      <c r="Q20" s="39">
        <f t="shared" si="5"/>
        <v>0</v>
      </c>
      <c r="R20" s="40">
        <f t="shared" si="5"/>
        <v>0</v>
      </c>
    </row>
    <row r="21" spans="2:18" ht="18" customHeight="1">
      <c r="B21" s="69"/>
      <c r="C21" s="23" t="s">
        <v>17</v>
      </c>
      <c r="D21" s="24">
        <f>SUM(E21:R21)</f>
        <v>110</v>
      </c>
      <c r="E21" s="25">
        <v>2</v>
      </c>
      <c r="F21" s="26">
        <v>2</v>
      </c>
      <c r="G21" s="26">
        <v>2</v>
      </c>
      <c r="H21" s="26">
        <v>2</v>
      </c>
      <c r="I21" s="26">
        <v>8</v>
      </c>
      <c r="J21" s="26">
        <v>7</v>
      </c>
      <c r="K21" s="27">
        <v>23</v>
      </c>
      <c r="L21" s="28">
        <v>26</v>
      </c>
      <c r="M21" s="27">
        <v>9</v>
      </c>
      <c r="N21" s="25">
        <v>21</v>
      </c>
      <c r="O21" s="28">
        <v>8</v>
      </c>
      <c r="P21" s="25">
        <v>0</v>
      </c>
      <c r="Q21" s="25">
        <v>0</v>
      </c>
      <c r="R21" s="29">
        <v>0</v>
      </c>
    </row>
    <row r="22" spans="2:18" ht="18" customHeight="1">
      <c r="B22" s="69"/>
      <c r="C22" s="46" t="s">
        <v>18</v>
      </c>
      <c r="D22" s="47">
        <f>SUM(E22:R22)</f>
        <v>0</v>
      </c>
      <c r="E22" s="32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v>0</v>
      </c>
      <c r="L22" s="35">
        <v>0</v>
      </c>
      <c r="M22" s="34">
        <v>0</v>
      </c>
      <c r="N22" s="32">
        <v>0</v>
      </c>
      <c r="O22" s="35">
        <v>0</v>
      </c>
      <c r="P22" s="32">
        <v>0</v>
      </c>
      <c r="Q22" s="48">
        <v>0</v>
      </c>
      <c r="R22" s="49">
        <v>0</v>
      </c>
    </row>
    <row r="23" spans="2:18" ht="18" customHeight="1">
      <c r="B23" s="70" t="s">
        <v>24</v>
      </c>
      <c r="C23" s="37" t="s">
        <v>16</v>
      </c>
      <c r="D23" s="50">
        <f>SUM(D24:D25)</f>
        <v>1</v>
      </c>
      <c r="E23" s="33">
        <f aca="true" t="shared" si="6" ref="E23:R23">SUM(E24:E25)</f>
        <v>0</v>
      </c>
      <c r="F23" s="33">
        <f t="shared" si="6"/>
        <v>0</v>
      </c>
      <c r="G23" s="33">
        <f t="shared" si="6"/>
        <v>0</v>
      </c>
      <c r="H23" s="33">
        <f t="shared" si="6"/>
        <v>0</v>
      </c>
      <c r="I23" s="33">
        <f t="shared" si="6"/>
        <v>0</v>
      </c>
      <c r="J23" s="33">
        <f t="shared" si="6"/>
        <v>0</v>
      </c>
      <c r="K23" s="33">
        <f t="shared" si="6"/>
        <v>0</v>
      </c>
      <c r="L23" s="33">
        <f t="shared" si="6"/>
        <v>0</v>
      </c>
      <c r="M23" s="33">
        <f t="shared" si="6"/>
        <v>0</v>
      </c>
      <c r="N23" s="33">
        <f t="shared" si="6"/>
        <v>1</v>
      </c>
      <c r="O23" s="33">
        <f t="shared" si="6"/>
        <v>0</v>
      </c>
      <c r="P23" s="33">
        <f t="shared" si="6"/>
        <v>0</v>
      </c>
      <c r="Q23" s="33">
        <f t="shared" si="6"/>
        <v>0</v>
      </c>
      <c r="R23" s="51">
        <f t="shared" si="6"/>
        <v>0</v>
      </c>
    </row>
    <row r="24" spans="2:18" ht="18" customHeight="1">
      <c r="B24" s="71"/>
      <c r="C24" s="23" t="s">
        <v>17</v>
      </c>
      <c r="D24" s="33">
        <f>SUM(E24:R24)</f>
        <v>1</v>
      </c>
      <c r="E24" s="26">
        <v>0</v>
      </c>
      <c r="F24" s="26">
        <v>0</v>
      </c>
      <c r="G24" s="52">
        <v>0</v>
      </c>
      <c r="H24" s="26">
        <v>0</v>
      </c>
      <c r="I24" s="26">
        <v>0</v>
      </c>
      <c r="J24" s="26">
        <v>0</v>
      </c>
      <c r="K24" s="26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0</v>
      </c>
      <c r="R24" s="54">
        <v>0</v>
      </c>
    </row>
    <row r="25" spans="2:18" ht="18" customHeight="1" thickBot="1">
      <c r="B25" s="72"/>
      <c r="C25" s="30" t="s">
        <v>18</v>
      </c>
      <c r="D25" s="55">
        <f>SUM(E25:R25)</f>
        <v>0</v>
      </c>
      <c r="E25" s="56">
        <v>0</v>
      </c>
      <c r="F25" s="57">
        <v>0</v>
      </c>
      <c r="G25" s="56">
        <v>0</v>
      </c>
      <c r="H25" s="58">
        <v>0</v>
      </c>
      <c r="I25" s="58">
        <v>0</v>
      </c>
      <c r="J25" s="58">
        <v>0</v>
      </c>
      <c r="K25" s="58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60">
        <v>0</v>
      </c>
    </row>
    <row r="26" spans="2:18" ht="14.25">
      <c r="B26" s="61" t="s">
        <v>25</v>
      </c>
      <c r="C26" s="62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</sheetData>
  <mergeCells count="9">
    <mergeCell ref="B23:B25"/>
    <mergeCell ref="B11:B13"/>
    <mergeCell ref="B14:B16"/>
    <mergeCell ref="B17:B19"/>
    <mergeCell ref="B20:B22"/>
    <mergeCell ref="P3:R3"/>
    <mergeCell ref="B4:C4"/>
    <mergeCell ref="B5:B7"/>
    <mergeCell ref="B8:B10"/>
  </mergeCells>
  <printOptions/>
  <pageMargins left="0.26" right="0.21" top="0.73" bottom="0.66" header="0.512" footer="0.4"/>
  <pageSetup horizontalDpi="600" verticalDpi="600" orientation="landscape" paperSize="9" r:id="rId1"/>
  <ignoredErrors>
    <ignoredError sqref="E9:R25 D9:D10" unlockedFormula="1"/>
    <ignoredError sqref="D11:D2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2012-06-28T01:39:24Z</cp:lastPrinted>
  <dcterms:created xsi:type="dcterms:W3CDTF">2012-06-28T01:37:38Z</dcterms:created>
  <dcterms:modified xsi:type="dcterms:W3CDTF">2012-12-07T08:32:12Z</dcterms:modified>
  <cp:category/>
  <cp:version/>
  <cp:contentType/>
  <cp:contentStatus/>
</cp:coreProperties>
</file>