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16" windowWidth="11865" windowHeight="7575" activeTab="0"/>
  </bookViews>
  <sheets>
    <sheet name="第3表 " sheetId="1" r:id="rId1"/>
  </sheets>
  <definedNames/>
  <calcPr fullCalcOnLoad="1"/>
</workbook>
</file>

<file path=xl/sharedStrings.xml><?xml version="1.0" encoding="utf-8"?>
<sst xmlns="http://schemas.openxmlformats.org/spreadsheetml/2006/main" count="77" uniqueCount="35">
  <si>
    <t>※ 原因食品が複数の場合は重複計上している。</t>
  </si>
  <si>
    <t>患者数</t>
  </si>
  <si>
    <t>事件数</t>
  </si>
  <si>
    <t>不明</t>
  </si>
  <si>
    <t>その他</t>
  </si>
  <si>
    <t>-</t>
  </si>
  <si>
    <t>複合調理食品</t>
  </si>
  <si>
    <t>菓子類</t>
  </si>
  <si>
    <t>きのこ類</t>
  </si>
  <si>
    <t>豆類</t>
  </si>
  <si>
    <t>野菜類及び  　  　 その加工品</t>
  </si>
  <si>
    <t>穀類及び　   　その加工品</t>
  </si>
  <si>
    <t>乳類及び      その加工品</t>
  </si>
  <si>
    <t>卵類及び  　  　 その加工品</t>
  </si>
  <si>
    <t>肉類及び  　  　 その加工品</t>
  </si>
  <si>
    <t>魚肉練り製　　品</t>
  </si>
  <si>
    <t>魚介類加工品</t>
  </si>
  <si>
    <t>ふぐ</t>
  </si>
  <si>
    <t>貝類</t>
  </si>
  <si>
    <t>魚介類</t>
  </si>
  <si>
    <t>総数</t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</si>
  <si>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</si>
  <si>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</si>
  <si>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</si>
  <si>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</si>
  <si>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</si>
  <si>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</si>
  <si>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</si>
  <si>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</si>
  <si>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</si>
  <si>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</si>
  <si>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</si>
  <si>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</si>
  <si>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>原因食品</t>
  </si>
  <si>
    <t>第３表　食中毒事件・患者数，原因食品・月別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</si>
</sst>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Border="1" applyAlignment="1">
      <alignment vertical="center"/>
      <protection/>
    </xf>
    <xf numFmtId="0" fontId="5" fillId="0" borderId="0" xfId="60" applyFont="1">
      <alignment/>
      <protection/>
    </xf>
    <xf numFmtId="41" fontId="6" fillId="0" borderId="10" xfId="60" applyNumberFormat="1" applyFont="1" applyBorder="1" applyAlignment="1" applyProtection="1">
      <alignment vertical="center"/>
      <protection locked="0"/>
    </xf>
    <xf numFmtId="41" fontId="6" fillId="0" borderId="10" xfId="60" applyNumberFormat="1" applyFont="1" applyBorder="1" applyAlignment="1">
      <alignment vertical="center"/>
      <protection/>
    </xf>
    <xf numFmtId="0" fontId="6" fillId="0" borderId="11" xfId="60" applyFont="1" applyBorder="1" applyAlignment="1">
      <alignment horizontal="center" vertical="center"/>
      <protection/>
    </xf>
    <xf numFmtId="41" fontId="6" fillId="0" borderId="10" xfId="60" applyNumberFormat="1" applyFont="1" applyFill="1" applyBorder="1" applyAlignment="1" applyProtection="1">
      <alignment vertical="center"/>
      <protection locked="0"/>
    </xf>
    <xf numFmtId="0" fontId="6" fillId="0" borderId="10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7" fillId="0" borderId="0" xfId="60" applyFont="1">
      <alignment/>
      <protection/>
    </xf>
    <xf numFmtId="0" fontId="8" fillId="0" borderId="0" xfId="60" applyFont="1">
      <alignment/>
      <protection/>
    </xf>
    <xf numFmtId="0" fontId="6" fillId="0" borderId="15" xfId="60" applyFont="1" applyBorder="1" applyAlignment="1">
      <alignment horizontal="distributed" vertical="center"/>
      <protection/>
    </xf>
    <xf numFmtId="0" fontId="6" fillId="0" borderId="14" xfId="60" applyFont="1" applyBorder="1" applyAlignment="1">
      <alignment horizontal="distributed" vertical="center"/>
      <protection/>
    </xf>
    <xf numFmtId="0" fontId="6" fillId="0" borderId="12" xfId="60" applyFont="1" applyBorder="1" applyAlignment="1">
      <alignment horizontal="distributed" vertical="center"/>
      <protection/>
    </xf>
    <xf numFmtId="0" fontId="6" fillId="0" borderId="16" xfId="60" applyFont="1" applyBorder="1" applyAlignment="1">
      <alignment horizontal="distributed" vertical="center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15" xfId="60" applyFont="1" applyBorder="1" applyAlignment="1">
      <alignment horizontal="distributed" vertical="center" wrapText="1"/>
      <protection/>
    </xf>
    <xf numFmtId="0" fontId="6" fillId="0" borderId="18" xfId="60" applyFont="1" applyBorder="1" applyAlignment="1">
      <alignment vertical="top"/>
      <protection/>
    </xf>
    <xf numFmtId="0" fontId="6" fillId="0" borderId="18" xfId="60" applyFont="1" applyBorder="1" applyAlignment="1">
      <alignment vertical="center"/>
      <protection/>
    </xf>
    <xf numFmtId="0" fontId="6" fillId="0" borderId="17" xfId="60" applyFont="1" applyBorder="1" applyAlignment="1">
      <alignment vertical="top"/>
      <protection/>
    </xf>
    <xf numFmtId="0" fontId="6" fillId="0" borderId="14" xfId="60" applyFont="1" applyBorder="1" applyAlignment="1">
      <alignment horizontal="distributed" vertical="center" wrapText="1"/>
      <protection/>
    </xf>
    <xf numFmtId="0" fontId="6" fillId="0" borderId="12" xfId="60" applyFont="1" applyBorder="1" applyAlignment="1">
      <alignment horizontal="distributed" vertical="center" wrapText="1"/>
      <protection/>
    </xf>
    <xf numFmtId="0" fontId="6" fillId="0" borderId="16" xfId="60" applyFont="1" applyBorder="1" applyAlignment="1">
      <alignment horizontal="distributed" vertical="center" wrapText="1"/>
      <protection/>
    </xf>
    <xf numFmtId="0" fontId="6" fillId="0" borderId="19" xfId="60" applyFont="1" applyBorder="1" applyAlignment="1">
      <alignment horizontal="distributed" vertical="center" wrapText="1"/>
      <protection/>
    </xf>
    <xf numFmtId="0" fontId="6" fillId="0" borderId="0" xfId="60" applyFont="1" applyBorder="1" applyAlignment="1">
      <alignment horizontal="distributed" vertical="center" wrapText="1"/>
      <protection/>
    </xf>
    <xf numFmtId="0" fontId="6" fillId="0" borderId="19" xfId="60" applyFont="1" applyBorder="1" applyAlignment="1">
      <alignment horizontal="distributed" vertical="center"/>
      <protection/>
    </xf>
    <xf numFmtId="0" fontId="6" fillId="0" borderId="20" xfId="60" applyFont="1" applyBorder="1" applyAlignment="1">
      <alignment horizontal="distributed" vertical="center"/>
      <protection/>
    </xf>
    <xf numFmtId="0" fontId="6" fillId="0" borderId="11" xfId="60" applyFont="1" applyFill="1" applyBorder="1" applyAlignment="1">
      <alignment horizontal="distributed" vertical="center"/>
      <protection/>
    </xf>
    <xf numFmtId="0" fontId="6" fillId="0" borderId="21" xfId="60" applyFont="1" applyFill="1" applyBorder="1" applyAlignment="1">
      <alignment horizontal="distributed" vertical="center"/>
      <protection/>
    </xf>
    <xf numFmtId="0" fontId="6" fillId="0" borderId="22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3"/>
  <sheetViews>
    <sheetView showGridLines="0" showZeros="0" tabSelected="1" zoomScalePageLayoutView="0" workbookViewId="0" topLeftCell="A1">
      <selection activeCell="A1" sqref="A1"/>
    </sheetView>
  </sheetViews>
  <sheetFormatPr defaultColWidth="8.8515625" defaultRowHeight="15"/>
  <cols>
    <col min="1" max="1" width="4.8515625" style="1" customWidth="1"/>
    <col min="2" max="2" width="8.57421875" style="1" customWidth="1"/>
    <col min="3" max="3" width="8.00390625" style="1" customWidth="1"/>
    <col min="4" max="4" width="8.421875" style="1" bestFit="1" customWidth="1"/>
    <col min="5" max="16" width="5.8515625" style="1" customWidth="1"/>
    <col min="17" max="17" width="6.140625" style="1" customWidth="1"/>
    <col min="18" max="16384" width="8.8515625" style="1" customWidth="1"/>
  </cols>
  <sheetData>
    <row r="1" s="14" customFormat="1" ht="19.5" customHeight="1">
      <c r="A1" s="15" t="s">
        <v>34</v>
      </c>
    </row>
    <row r="2" spans="1:144" s="10" customFormat="1" ht="32.25" customHeight="1">
      <c r="A2" s="33" t="s">
        <v>33</v>
      </c>
      <c r="B2" s="34"/>
      <c r="C2" s="35"/>
      <c r="D2" s="13" t="s">
        <v>20</v>
      </c>
      <c r="E2" s="12" t="s">
        <v>32</v>
      </c>
      <c r="F2" s="12" t="s">
        <v>31</v>
      </c>
      <c r="G2" s="12" t="s">
        <v>30</v>
      </c>
      <c r="H2" s="12" t="s">
        <v>29</v>
      </c>
      <c r="I2" s="12" t="s">
        <v>28</v>
      </c>
      <c r="J2" s="12" t="s">
        <v>27</v>
      </c>
      <c r="K2" s="12" t="s">
        <v>26</v>
      </c>
      <c r="L2" s="12" t="s">
        <v>25</v>
      </c>
      <c r="M2" s="12" t="s">
        <v>24</v>
      </c>
      <c r="N2" s="12" t="s">
        <v>23</v>
      </c>
      <c r="O2" s="12" t="s">
        <v>22</v>
      </c>
      <c r="P2" s="12" t="s">
        <v>21</v>
      </c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</row>
    <row r="3" spans="1:144" ht="19.5" customHeight="1">
      <c r="A3" s="16" t="s">
        <v>20</v>
      </c>
      <c r="B3" s="17"/>
      <c r="C3" s="9" t="s">
        <v>2</v>
      </c>
      <c r="D3" s="5">
        <f aca="true" t="shared" si="0" ref="D3:D42">SUM(E3:P3)</f>
        <v>44</v>
      </c>
      <c r="E3" s="5">
        <f aca="true" t="shared" si="1" ref="E3:P3">SUM(E5,E13,E19,E21,E23,E25,E27,E35,E37,E39,E41)</f>
        <v>3</v>
      </c>
      <c r="F3" s="5">
        <f t="shared" si="1"/>
        <v>4</v>
      </c>
      <c r="G3" s="5">
        <f t="shared" si="1"/>
        <v>3</v>
      </c>
      <c r="H3" s="5">
        <f t="shared" si="1"/>
        <v>1</v>
      </c>
      <c r="I3" s="5">
        <f t="shared" si="1"/>
        <v>2</v>
      </c>
      <c r="J3" s="5">
        <f t="shared" si="1"/>
        <v>8</v>
      </c>
      <c r="K3" s="5">
        <f t="shared" si="1"/>
        <v>6</v>
      </c>
      <c r="L3" s="5">
        <f t="shared" si="1"/>
        <v>3</v>
      </c>
      <c r="M3" s="5">
        <f t="shared" si="1"/>
        <v>3</v>
      </c>
      <c r="N3" s="5">
        <f t="shared" si="1"/>
        <v>3</v>
      </c>
      <c r="O3" s="5">
        <f t="shared" si="1"/>
        <v>2</v>
      </c>
      <c r="P3" s="5">
        <f t="shared" si="1"/>
        <v>6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ht="19.5" customHeight="1">
      <c r="A4" s="18"/>
      <c r="B4" s="19"/>
      <c r="C4" s="6" t="s">
        <v>1</v>
      </c>
      <c r="D4" s="5">
        <f t="shared" si="0"/>
        <v>745</v>
      </c>
      <c r="E4" s="5">
        <f aca="true" t="shared" si="2" ref="E4:P4">SUM(E6,E14,E20,E22,E24,E26,E28,E36,E38,E40,E42)</f>
        <v>89</v>
      </c>
      <c r="F4" s="5">
        <f t="shared" si="2"/>
        <v>135</v>
      </c>
      <c r="G4" s="5">
        <f t="shared" si="2"/>
        <v>39</v>
      </c>
      <c r="H4" s="5">
        <f t="shared" si="2"/>
        <v>4</v>
      </c>
      <c r="I4" s="5">
        <f t="shared" si="2"/>
        <v>42</v>
      </c>
      <c r="J4" s="5">
        <f t="shared" si="2"/>
        <v>90</v>
      </c>
      <c r="K4" s="5">
        <f t="shared" si="2"/>
        <v>60</v>
      </c>
      <c r="L4" s="5">
        <f t="shared" si="2"/>
        <v>10</v>
      </c>
      <c r="M4" s="5">
        <f t="shared" si="2"/>
        <v>12</v>
      </c>
      <c r="N4" s="5">
        <f t="shared" si="2"/>
        <v>18</v>
      </c>
      <c r="O4" s="5">
        <f t="shared" si="2"/>
        <v>55</v>
      </c>
      <c r="P4" s="5">
        <f t="shared" si="2"/>
        <v>191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144" ht="19.5" customHeight="1">
      <c r="A5" s="16" t="s">
        <v>19</v>
      </c>
      <c r="B5" s="17"/>
      <c r="C5" s="6" t="s">
        <v>2</v>
      </c>
      <c r="D5" s="5">
        <f t="shared" si="0"/>
        <v>4</v>
      </c>
      <c r="E5" s="5">
        <f aca="true" t="shared" si="3" ref="E5:P5">SUM(E7,E9,E11)</f>
        <v>0</v>
      </c>
      <c r="F5" s="5">
        <f t="shared" si="3"/>
        <v>0</v>
      </c>
      <c r="G5" s="5">
        <f t="shared" si="3"/>
        <v>1</v>
      </c>
      <c r="H5" s="5">
        <f t="shared" si="3"/>
        <v>0</v>
      </c>
      <c r="I5" s="5">
        <f t="shared" si="3"/>
        <v>0</v>
      </c>
      <c r="J5" s="5">
        <f t="shared" si="3"/>
        <v>2</v>
      </c>
      <c r="K5" s="5">
        <f t="shared" si="3"/>
        <v>0</v>
      </c>
      <c r="L5" s="5">
        <f t="shared" si="3"/>
        <v>0</v>
      </c>
      <c r="M5" s="5">
        <f t="shared" si="3"/>
        <v>0</v>
      </c>
      <c r="N5" s="5">
        <f t="shared" si="3"/>
        <v>0</v>
      </c>
      <c r="O5" s="5">
        <f t="shared" si="3"/>
        <v>0</v>
      </c>
      <c r="P5" s="5">
        <f t="shared" si="3"/>
        <v>1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</row>
    <row r="6" spans="1:144" ht="19.5" customHeight="1">
      <c r="A6" s="31"/>
      <c r="B6" s="32"/>
      <c r="C6" s="6" t="s">
        <v>1</v>
      </c>
      <c r="D6" s="5">
        <f t="shared" si="0"/>
        <v>33</v>
      </c>
      <c r="E6" s="5">
        <f aca="true" t="shared" si="4" ref="E6:P6">SUM(E8,E10,E12)</f>
        <v>0</v>
      </c>
      <c r="F6" s="5">
        <f t="shared" si="4"/>
        <v>0</v>
      </c>
      <c r="G6" s="5">
        <f t="shared" si="4"/>
        <v>2</v>
      </c>
      <c r="H6" s="5">
        <f t="shared" si="4"/>
        <v>0</v>
      </c>
      <c r="I6" s="5">
        <f t="shared" si="4"/>
        <v>0</v>
      </c>
      <c r="J6" s="5">
        <f t="shared" si="4"/>
        <v>29</v>
      </c>
      <c r="K6" s="5">
        <f t="shared" si="4"/>
        <v>0</v>
      </c>
      <c r="L6" s="5">
        <f t="shared" si="4"/>
        <v>0</v>
      </c>
      <c r="M6" s="5">
        <f t="shared" si="4"/>
        <v>0</v>
      </c>
      <c r="N6" s="5">
        <f t="shared" si="4"/>
        <v>0</v>
      </c>
      <c r="O6" s="5">
        <f t="shared" si="4"/>
        <v>0</v>
      </c>
      <c r="P6" s="5">
        <f t="shared" si="4"/>
        <v>2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</row>
    <row r="7" spans="1:144" ht="19.5" customHeight="1">
      <c r="A7" s="23"/>
      <c r="B7" s="20" t="s">
        <v>18</v>
      </c>
      <c r="C7" s="6" t="s">
        <v>2</v>
      </c>
      <c r="D7" s="5">
        <f t="shared" si="0"/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</row>
    <row r="8" spans="1:144" ht="19.5" customHeight="1">
      <c r="A8" s="23"/>
      <c r="B8" s="21"/>
      <c r="C8" s="6" t="s">
        <v>1</v>
      </c>
      <c r="D8" s="5">
        <f t="shared" si="0"/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</row>
    <row r="9" spans="1:144" ht="19.5" customHeight="1">
      <c r="A9" s="23"/>
      <c r="B9" s="20" t="s">
        <v>17</v>
      </c>
      <c r="C9" s="6" t="s">
        <v>2</v>
      </c>
      <c r="D9" s="5">
        <f t="shared" si="0"/>
        <v>2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</row>
    <row r="10" spans="1:144" ht="19.5" customHeight="1">
      <c r="A10" s="23"/>
      <c r="B10" s="21"/>
      <c r="C10" s="6" t="s">
        <v>1</v>
      </c>
      <c r="D10" s="5">
        <f t="shared" si="0"/>
        <v>4</v>
      </c>
      <c r="E10" s="4">
        <v>0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2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</row>
    <row r="11" spans="1:144" ht="19.5" customHeight="1">
      <c r="A11" s="23"/>
      <c r="B11" s="20" t="s">
        <v>4</v>
      </c>
      <c r="C11" s="6" t="s">
        <v>2</v>
      </c>
      <c r="D11" s="5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</row>
    <row r="12" spans="1:144" ht="19.5" customHeight="1">
      <c r="A12" s="25"/>
      <c r="B12" s="21"/>
      <c r="C12" s="6" t="s">
        <v>1</v>
      </c>
      <c r="D12" s="5">
        <f t="shared" si="0"/>
        <v>29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29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</row>
    <row r="13" spans="1:144" ht="19.5" customHeight="1">
      <c r="A13" s="22" t="s">
        <v>16</v>
      </c>
      <c r="B13" s="17"/>
      <c r="C13" s="6" t="s">
        <v>2</v>
      </c>
      <c r="D13" s="5">
        <f t="shared" si="0"/>
        <v>1</v>
      </c>
      <c r="E13" s="5">
        <f aca="true" t="shared" si="5" ref="E13:P13">SUM(E15,E17)</f>
        <v>0</v>
      </c>
      <c r="F13" s="5">
        <f t="shared" si="5"/>
        <v>0</v>
      </c>
      <c r="G13" s="5">
        <f t="shared" si="5"/>
        <v>0</v>
      </c>
      <c r="H13" s="5">
        <f t="shared" si="5"/>
        <v>0</v>
      </c>
      <c r="I13" s="5">
        <f t="shared" si="5"/>
        <v>0</v>
      </c>
      <c r="J13" s="5">
        <f t="shared" si="5"/>
        <v>0</v>
      </c>
      <c r="K13" s="5">
        <f t="shared" si="5"/>
        <v>1</v>
      </c>
      <c r="L13" s="5">
        <f t="shared" si="5"/>
        <v>0</v>
      </c>
      <c r="M13" s="5">
        <f t="shared" si="5"/>
        <v>0</v>
      </c>
      <c r="N13" s="5">
        <f t="shared" si="5"/>
        <v>0</v>
      </c>
      <c r="O13" s="5">
        <f t="shared" si="5"/>
        <v>0</v>
      </c>
      <c r="P13" s="5">
        <f t="shared" si="5"/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</row>
    <row r="14" spans="1:144" ht="19.5" customHeight="1">
      <c r="A14" s="31"/>
      <c r="B14" s="32"/>
      <c r="C14" s="6" t="s">
        <v>1</v>
      </c>
      <c r="D14" s="5">
        <f t="shared" si="0"/>
        <v>2</v>
      </c>
      <c r="E14" s="5">
        <f aca="true" t="shared" si="6" ref="E14:P14">SUM(E16,E18)</f>
        <v>0</v>
      </c>
      <c r="F14" s="5">
        <f t="shared" si="6"/>
        <v>0</v>
      </c>
      <c r="G14" s="5">
        <f t="shared" si="6"/>
        <v>0</v>
      </c>
      <c r="H14" s="5">
        <f t="shared" si="6"/>
        <v>0</v>
      </c>
      <c r="I14" s="5">
        <f t="shared" si="6"/>
        <v>0</v>
      </c>
      <c r="J14" s="5">
        <f t="shared" si="6"/>
        <v>0</v>
      </c>
      <c r="K14" s="5">
        <f t="shared" si="6"/>
        <v>2</v>
      </c>
      <c r="L14" s="5">
        <f t="shared" si="6"/>
        <v>0</v>
      </c>
      <c r="M14" s="5">
        <f t="shared" si="6"/>
        <v>0</v>
      </c>
      <c r="N14" s="5">
        <f t="shared" si="6"/>
        <v>0</v>
      </c>
      <c r="O14" s="5">
        <f t="shared" si="6"/>
        <v>0</v>
      </c>
      <c r="P14" s="5">
        <f t="shared" si="6"/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</row>
    <row r="15" spans="1:144" ht="19.5" customHeight="1">
      <c r="A15" s="23"/>
      <c r="B15" s="20" t="s">
        <v>15</v>
      </c>
      <c r="C15" s="6" t="s">
        <v>2</v>
      </c>
      <c r="D15" s="5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</row>
    <row r="16" spans="1:144" ht="19.5" customHeight="1">
      <c r="A16" s="23"/>
      <c r="B16" s="21"/>
      <c r="C16" s="6" t="s">
        <v>1</v>
      </c>
      <c r="D16" s="5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</row>
    <row r="17" spans="1:144" ht="19.5" customHeight="1">
      <c r="A17" s="23"/>
      <c r="B17" s="20" t="s">
        <v>4</v>
      </c>
      <c r="C17" s="6" t="s">
        <v>2</v>
      </c>
      <c r="D17" s="5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</row>
    <row r="18" spans="1:144" ht="19.5" customHeight="1">
      <c r="A18" s="25"/>
      <c r="B18" s="21"/>
      <c r="C18" s="6" t="s">
        <v>1</v>
      </c>
      <c r="D18" s="5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</row>
    <row r="19" spans="1:144" ht="19.5" customHeight="1">
      <c r="A19" s="22" t="s">
        <v>14</v>
      </c>
      <c r="B19" s="26"/>
      <c r="C19" s="6" t="s">
        <v>2</v>
      </c>
      <c r="D19" s="5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</row>
    <row r="20" spans="1:144" ht="19.5" customHeight="1">
      <c r="A20" s="27"/>
      <c r="B20" s="28"/>
      <c r="C20" s="6" t="s">
        <v>1</v>
      </c>
      <c r="D20" s="5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7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</row>
    <row r="21" spans="1:144" ht="19.5" customHeight="1">
      <c r="A21" s="22" t="s">
        <v>13</v>
      </c>
      <c r="B21" s="26"/>
      <c r="C21" s="6" t="s">
        <v>2</v>
      </c>
      <c r="D21" s="5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</row>
    <row r="22" spans="1:144" ht="19.5" customHeight="1">
      <c r="A22" s="27"/>
      <c r="B22" s="28"/>
      <c r="C22" s="6" t="s">
        <v>1</v>
      </c>
      <c r="D22" s="5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</row>
    <row r="23" spans="1:144" ht="19.5" customHeight="1">
      <c r="A23" s="22" t="s">
        <v>12</v>
      </c>
      <c r="B23" s="26"/>
      <c r="C23" s="6" t="s">
        <v>2</v>
      </c>
      <c r="D23" s="5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</row>
    <row r="24" spans="1:144" ht="19.5" customHeight="1">
      <c r="A24" s="27"/>
      <c r="B24" s="28"/>
      <c r="C24" s="6" t="s">
        <v>1</v>
      </c>
      <c r="D24" s="5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</row>
    <row r="25" spans="1:144" ht="19.5" customHeight="1">
      <c r="A25" s="22" t="s">
        <v>11</v>
      </c>
      <c r="B25" s="26"/>
      <c r="C25" s="6" t="s">
        <v>2</v>
      </c>
      <c r="D25" s="5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</row>
    <row r="26" spans="1:144" ht="19.5" customHeight="1">
      <c r="A26" s="27"/>
      <c r="B26" s="28"/>
      <c r="C26" s="6" t="s">
        <v>1</v>
      </c>
      <c r="D26" s="5">
        <f t="shared" si="0"/>
        <v>63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63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</row>
    <row r="27" spans="1:144" ht="19.5" customHeight="1">
      <c r="A27" s="29" t="s">
        <v>10</v>
      </c>
      <c r="B27" s="30"/>
      <c r="C27" s="8" t="s">
        <v>2</v>
      </c>
      <c r="D27" s="5">
        <f t="shared" si="0"/>
        <v>1</v>
      </c>
      <c r="E27" s="5">
        <f aca="true" t="shared" si="7" ref="E27:P27">SUM(E29,E31,E33)</f>
        <v>0</v>
      </c>
      <c r="F27" s="5">
        <f t="shared" si="7"/>
        <v>0</v>
      </c>
      <c r="G27" s="5">
        <f t="shared" si="7"/>
        <v>0</v>
      </c>
      <c r="H27" s="5">
        <f t="shared" si="7"/>
        <v>0</v>
      </c>
      <c r="I27" s="5">
        <f t="shared" si="7"/>
        <v>0</v>
      </c>
      <c r="J27" s="5">
        <f t="shared" si="7"/>
        <v>0</v>
      </c>
      <c r="K27" s="5">
        <f t="shared" si="7"/>
        <v>0</v>
      </c>
      <c r="L27" s="5">
        <f t="shared" si="7"/>
        <v>0</v>
      </c>
      <c r="M27" s="5">
        <f t="shared" si="7"/>
        <v>0</v>
      </c>
      <c r="N27" s="5">
        <f t="shared" si="7"/>
        <v>1</v>
      </c>
      <c r="O27" s="5">
        <f t="shared" si="7"/>
        <v>0</v>
      </c>
      <c r="P27" s="5">
        <f t="shared" si="7"/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</row>
    <row r="28" spans="1:144" ht="19.5" customHeight="1">
      <c r="A28" s="29"/>
      <c r="B28" s="30"/>
      <c r="C28" s="8" t="s">
        <v>1</v>
      </c>
      <c r="D28" s="5">
        <f t="shared" si="0"/>
        <v>4</v>
      </c>
      <c r="E28" s="5">
        <f aca="true" t="shared" si="8" ref="E28:P28">SUM(E30,E32,E34)</f>
        <v>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0</v>
      </c>
      <c r="M28" s="5">
        <f t="shared" si="8"/>
        <v>0</v>
      </c>
      <c r="N28" s="5">
        <f t="shared" si="8"/>
        <v>4</v>
      </c>
      <c r="O28" s="5">
        <f t="shared" si="8"/>
        <v>0</v>
      </c>
      <c r="P28" s="5">
        <f t="shared" si="8"/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</row>
    <row r="29" spans="1:144" ht="19.5" customHeight="1">
      <c r="A29" s="23"/>
      <c r="B29" s="20" t="s">
        <v>9</v>
      </c>
      <c r="C29" s="6" t="s">
        <v>2</v>
      </c>
      <c r="D29" s="5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</row>
    <row r="30" spans="1:144" ht="19.5" customHeight="1">
      <c r="A30" s="23"/>
      <c r="B30" s="21"/>
      <c r="C30" s="6" t="s">
        <v>1</v>
      </c>
      <c r="D30" s="5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</row>
    <row r="31" spans="1:144" ht="19.5" customHeight="1">
      <c r="A31" s="23"/>
      <c r="B31" s="20" t="s">
        <v>8</v>
      </c>
      <c r="C31" s="6" t="s">
        <v>2</v>
      </c>
      <c r="D31" s="5">
        <f t="shared" si="0"/>
        <v>1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</row>
    <row r="32" spans="1:144" ht="19.5" customHeight="1">
      <c r="A32" s="24"/>
      <c r="B32" s="21"/>
      <c r="C32" s="6" t="s">
        <v>1</v>
      </c>
      <c r="D32" s="5">
        <f t="shared" si="0"/>
        <v>4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4</v>
      </c>
      <c r="O32" s="4">
        <v>0</v>
      </c>
      <c r="P32" s="4"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</row>
    <row r="33" spans="1:144" ht="19.5" customHeight="1">
      <c r="A33" s="23"/>
      <c r="B33" s="20" t="s">
        <v>4</v>
      </c>
      <c r="C33" s="6" t="s">
        <v>2</v>
      </c>
      <c r="D33" s="5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</row>
    <row r="34" spans="1:144" ht="19.5" customHeight="1">
      <c r="A34" s="25"/>
      <c r="B34" s="21"/>
      <c r="C34" s="6" t="s">
        <v>1</v>
      </c>
      <c r="D34" s="5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</row>
    <row r="35" spans="1:144" ht="19.5" customHeight="1">
      <c r="A35" s="22" t="s">
        <v>7</v>
      </c>
      <c r="B35" s="17"/>
      <c r="C35" s="6" t="s">
        <v>2</v>
      </c>
      <c r="D35" s="5">
        <f t="shared" si="0"/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1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</row>
    <row r="36" spans="1:144" ht="19.5" customHeight="1">
      <c r="A36" s="18"/>
      <c r="B36" s="19"/>
      <c r="C36" s="6" t="s">
        <v>1</v>
      </c>
      <c r="D36" s="5">
        <f t="shared" si="0"/>
        <v>33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33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</row>
    <row r="37" spans="1:144" ht="19.5" customHeight="1">
      <c r="A37" s="22" t="s">
        <v>6</v>
      </c>
      <c r="B37" s="17"/>
      <c r="C37" s="6" t="s">
        <v>2</v>
      </c>
      <c r="D37" s="5">
        <f t="shared" si="0"/>
        <v>2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1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</row>
    <row r="38" spans="1:144" ht="19.5" customHeight="1">
      <c r="A38" s="18"/>
      <c r="B38" s="19"/>
      <c r="C38" s="6" t="s">
        <v>1</v>
      </c>
      <c r="D38" s="5">
        <f t="shared" si="0"/>
        <v>97</v>
      </c>
      <c r="E38" s="4">
        <v>0</v>
      </c>
      <c r="F38" s="4">
        <v>0</v>
      </c>
      <c r="G38" s="4">
        <v>0</v>
      </c>
      <c r="H38" s="4" t="s">
        <v>5</v>
      </c>
      <c r="I38" s="4">
        <v>0</v>
      </c>
      <c r="J38" s="4">
        <v>34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63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</row>
    <row r="39" spans="1:144" ht="19.5" customHeight="1">
      <c r="A39" s="22" t="s">
        <v>4</v>
      </c>
      <c r="B39" s="17"/>
      <c r="C39" s="6" t="s">
        <v>2</v>
      </c>
      <c r="D39" s="5">
        <f t="shared" si="0"/>
        <v>18</v>
      </c>
      <c r="E39" s="4">
        <v>2</v>
      </c>
      <c r="F39" s="4">
        <v>4</v>
      </c>
      <c r="G39" s="4">
        <v>1</v>
      </c>
      <c r="H39" s="4">
        <v>0</v>
      </c>
      <c r="I39" s="4">
        <v>1</v>
      </c>
      <c r="J39" s="4">
        <v>0</v>
      </c>
      <c r="K39" s="4">
        <v>4</v>
      </c>
      <c r="L39" s="4">
        <v>0</v>
      </c>
      <c r="M39" s="4">
        <v>2</v>
      </c>
      <c r="N39" s="4">
        <v>1</v>
      </c>
      <c r="O39" s="4">
        <v>2</v>
      </c>
      <c r="P39" s="4"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</row>
    <row r="40" spans="1:144" ht="19.5" customHeight="1">
      <c r="A40" s="18"/>
      <c r="B40" s="19"/>
      <c r="C40" s="6" t="s">
        <v>1</v>
      </c>
      <c r="D40" s="5">
        <f t="shared" si="0"/>
        <v>431</v>
      </c>
      <c r="E40" s="4">
        <v>82</v>
      </c>
      <c r="F40" s="4">
        <v>135</v>
      </c>
      <c r="G40" s="4">
        <v>24</v>
      </c>
      <c r="H40" s="4">
        <v>0</v>
      </c>
      <c r="I40" s="4">
        <v>39</v>
      </c>
      <c r="J40" s="4">
        <v>0</v>
      </c>
      <c r="K40" s="4">
        <v>48</v>
      </c>
      <c r="L40" s="4">
        <v>0</v>
      </c>
      <c r="M40" s="4">
        <v>6</v>
      </c>
      <c r="N40" s="4">
        <v>13</v>
      </c>
      <c r="O40" s="4">
        <v>55</v>
      </c>
      <c r="P40" s="4">
        <v>29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</row>
    <row r="41" spans="1:144" ht="19.5" customHeight="1">
      <c r="A41" s="16" t="s">
        <v>3</v>
      </c>
      <c r="B41" s="17"/>
      <c r="C41" s="6" t="s">
        <v>2</v>
      </c>
      <c r="D41" s="5">
        <f t="shared" si="0"/>
        <v>15</v>
      </c>
      <c r="E41" s="4">
        <v>1</v>
      </c>
      <c r="F41" s="4">
        <v>0</v>
      </c>
      <c r="G41" s="4">
        <v>1</v>
      </c>
      <c r="H41" s="7">
        <v>1</v>
      </c>
      <c r="I41" s="7">
        <v>1</v>
      </c>
      <c r="J41" s="7">
        <v>4</v>
      </c>
      <c r="K41" s="7">
        <v>1</v>
      </c>
      <c r="L41" s="7">
        <v>3</v>
      </c>
      <c r="M41" s="7">
        <v>1</v>
      </c>
      <c r="N41" s="7">
        <v>1</v>
      </c>
      <c r="O41" s="4">
        <v>0</v>
      </c>
      <c r="P41" s="4">
        <v>1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</row>
    <row r="42" spans="1:144" ht="19.5" customHeight="1">
      <c r="A42" s="18"/>
      <c r="B42" s="19"/>
      <c r="C42" s="6" t="s">
        <v>1</v>
      </c>
      <c r="D42" s="5">
        <f t="shared" si="0"/>
        <v>75</v>
      </c>
      <c r="E42" s="4">
        <v>7</v>
      </c>
      <c r="F42" s="4">
        <v>0</v>
      </c>
      <c r="G42" s="4">
        <v>13</v>
      </c>
      <c r="H42" s="4">
        <v>4</v>
      </c>
      <c r="I42" s="4">
        <v>3</v>
      </c>
      <c r="J42" s="4">
        <v>20</v>
      </c>
      <c r="K42" s="4">
        <v>10</v>
      </c>
      <c r="L42" s="4">
        <v>10</v>
      </c>
      <c r="M42" s="4">
        <v>6</v>
      </c>
      <c r="N42" s="4">
        <v>1</v>
      </c>
      <c r="O42" s="4">
        <v>0</v>
      </c>
      <c r="P42" s="4">
        <v>1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</row>
    <row r="43" ht="13.5">
      <c r="A43" s="2" t="s">
        <v>0</v>
      </c>
    </row>
  </sheetData>
  <sheetProtection/>
  <mergeCells count="24">
    <mergeCell ref="A13:B14"/>
    <mergeCell ref="A2:C2"/>
    <mergeCell ref="B7:B8"/>
    <mergeCell ref="A5:B6"/>
    <mergeCell ref="A3:B4"/>
    <mergeCell ref="A7:A12"/>
    <mergeCell ref="B9:B10"/>
    <mergeCell ref="B11:B12"/>
    <mergeCell ref="A15:A18"/>
    <mergeCell ref="B17:B18"/>
    <mergeCell ref="A19:B20"/>
    <mergeCell ref="A21:B22"/>
    <mergeCell ref="A23:B24"/>
    <mergeCell ref="A27:B28"/>
    <mergeCell ref="A25:B26"/>
    <mergeCell ref="B15:B16"/>
    <mergeCell ref="A41:B42"/>
    <mergeCell ref="B29:B30"/>
    <mergeCell ref="B31:B32"/>
    <mergeCell ref="B33:B34"/>
    <mergeCell ref="A35:B36"/>
    <mergeCell ref="A37:B38"/>
    <mergeCell ref="A39:B40"/>
    <mergeCell ref="A29:A34"/>
  </mergeCells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2015-01-14T02:30:47Z</dcterms:modified>
  <cp:category/>
  <cp:version/>
  <cp:contentType/>
  <cp:contentStatus/>
</cp:coreProperties>
</file>