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251" windowWidth="10380" windowHeight="8490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<sst xmlns="http://schemas.openxmlformats.org/spreadsheetml/2006/main" count="85" uniqueCount="44">
  <si>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※ 病因物質及び原因食品が複数の場合は重複計上している。</t>
  </si>
  <si>
    <t>患者数</t>
  </si>
  <si>
    <t>事件数</t>
  </si>
  <si>
    <t>不明</t>
  </si>
  <si>
    <t>その他</t>
  </si>
  <si>
    <t>動物性自然毒</t>
  </si>
  <si>
    <t>植物性自然毒</t>
  </si>
  <si>
    <t>自然毒</t>
  </si>
  <si>
    <t>化学物質</t>
  </si>
  <si>
    <t>その他の　　ウイルス</t>
  </si>
  <si>
    <t>ノロウイルス</t>
  </si>
  <si>
    <t>ウイルス</t>
  </si>
  <si>
    <t>その他の細菌</t>
  </si>
  <si>
    <t>カンピロ　　バクター</t>
  </si>
  <si>
    <t>セレウス菌</t>
  </si>
  <si>
    <t>ウェルシュ菌</t>
  </si>
  <si>
    <t>そ の 他 の　　病原性大腸菌</t>
  </si>
  <si>
    <t>腸管出血性　大　腸　菌</t>
  </si>
  <si>
    <t>腸炎ビブリオ</t>
  </si>
  <si>
    <t>ボツリヌス菌</t>
  </si>
  <si>
    <t>ぶどう球菌</t>
  </si>
  <si>
    <t>サルモネラ</t>
  </si>
  <si>
    <t>細菌</t>
  </si>
  <si>
    <t>総数</t>
  </si>
  <si>
    <t>そ の 他</t>
  </si>
  <si>
    <t>きのこ類</t>
  </si>
  <si>
    <t>豆    類</t>
  </si>
  <si>
    <t>そ  の  他</t>
  </si>
  <si>
    <t>魚肉練り製品</t>
  </si>
  <si>
    <t>ふ    ぐ</t>
  </si>
  <si>
    <t>貝    類</t>
  </si>
  <si>
    <t>不       明</t>
  </si>
  <si>
    <t>そ   の   他</t>
  </si>
  <si>
    <t>複合調理食品</t>
  </si>
  <si>
    <t>菓   子   類</t>
  </si>
  <si>
    <t>野菜及びその加工品</t>
  </si>
  <si>
    <t>穀類及びその加工品</t>
  </si>
  <si>
    <t>乳類及びその加工品</t>
  </si>
  <si>
    <t>卵類及びその加工品</t>
  </si>
  <si>
    <t>肉類及びその加工品</t>
  </si>
  <si>
    <t>魚介類加工品</t>
  </si>
  <si>
    <t>魚   介   類</t>
  </si>
  <si>
    <t>総       数</t>
  </si>
  <si>
    <t>第５表　食中毒事件・患者数，病因物質・原因食品別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</si>
</sst>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" fillId="0" borderId="0" xfId="60" applyFont="1">
      <alignment/>
      <protection/>
    </xf>
    <xf numFmtId="0" fontId="4" fillId="0" borderId="10" xfId="60" applyFont="1" applyBorder="1" applyAlignment="1">
      <alignment wrapText="1" shrinkToFit="1"/>
      <protection/>
    </xf>
    <xf numFmtId="0" fontId="4" fillId="0" borderId="10" xfId="60" applyFont="1" applyBorder="1" applyAlignment="1">
      <alignment shrinkToFit="1"/>
      <protection/>
    </xf>
    <xf numFmtId="0" fontId="4" fillId="0" borderId="10" xfId="60" applyFont="1" applyBorder="1" applyAlignment="1">
      <alignment vertical="center"/>
      <protection/>
    </xf>
    <xf numFmtId="0" fontId="5" fillId="0" borderId="0" xfId="60" applyFont="1">
      <alignment/>
      <protection/>
    </xf>
    <xf numFmtId="41" fontId="4" fillId="0" borderId="11" xfId="60" applyNumberFormat="1" applyFont="1" applyBorder="1" applyAlignment="1" applyProtection="1">
      <alignment vertical="center"/>
      <protection locked="0"/>
    </xf>
    <xf numFmtId="41" fontId="4" fillId="0" borderId="11" xfId="60" applyNumberFormat="1" applyFont="1" applyBorder="1" applyAlignment="1">
      <alignment vertical="center"/>
      <protection/>
    </xf>
    <xf numFmtId="0" fontId="4" fillId="0" borderId="12" xfId="60" applyFont="1" applyBorder="1" applyAlignment="1">
      <alignment horizontal="center" vertical="center"/>
      <protection/>
    </xf>
    <xf numFmtId="41" fontId="4" fillId="0" borderId="11" xfId="60" applyNumberFormat="1" applyFont="1" applyFill="1" applyBorder="1" applyAlignment="1" applyProtection="1">
      <alignment vertical="center"/>
      <protection locked="0"/>
    </xf>
    <xf numFmtId="41" fontId="4" fillId="0" borderId="11" xfId="60" applyNumberFormat="1" applyFont="1" applyFill="1" applyBorder="1" applyAlignment="1">
      <alignment vertical="center"/>
      <protection/>
    </xf>
    <xf numFmtId="41" fontId="5" fillId="0" borderId="0" xfId="60" applyNumberFormat="1" applyFont="1">
      <alignment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14" xfId="60" applyFont="1" applyBorder="1" applyAlignment="1">
      <alignment horizontal="center" vertical="distributed" textRotation="255"/>
      <protection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10" fillId="0" borderId="0" xfId="60" applyFont="1">
      <alignment/>
      <protection/>
    </xf>
    <xf numFmtId="0" fontId="5" fillId="0" borderId="14" xfId="60" applyFont="1" applyBorder="1" applyAlignment="1">
      <alignment vertical="top"/>
      <protection/>
    </xf>
    <xf numFmtId="0" fontId="5" fillId="0" borderId="14" xfId="60" applyFont="1" applyBorder="1" applyAlignment="1">
      <alignment vertical="center"/>
      <protection/>
    </xf>
    <xf numFmtId="0" fontId="5" fillId="0" borderId="15" xfId="60" applyFont="1" applyBorder="1" applyAlignment="1">
      <alignment vertical="top"/>
      <protection/>
    </xf>
    <xf numFmtId="0" fontId="4" fillId="0" borderId="16" xfId="60" applyFont="1" applyBorder="1" applyAlignment="1">
      <alignment horizontal="center" vertical="distributed" textRotation="255"/>
      <protection/>
    </xf>
    <xf numFmtId="0" fontId="4" fillId="0" borderId="15" xfId="60" applyFont="1" applyBorder="1" applyAlignment="1">
      <alignment horizontal="center" vertical="distributed" textRotation="255"/>
      <protection/>
    </xf>
    <xf numFmtId="0" fontId="5" fillId="0" borderId="16" xfId="60" applyFont="1" applyBorder="1" applyAlignment="1">
      <alignment horizontal="center" vertical="distributed" textRotation="255"/>
      <protection/>
    </xf>
    <xf numFmtId="0" fontId="5" fillId="0" borderId="15" xfId="60" applyFont="1" applyBorder="1" applyAlignment="1">
      <alignment horizontal="center" vertical="distributed" textRotation="255"/>
      <protection/>
    </xf>
    <xf numFmtId="0" fontId="5" fillId="0" borderId="17" xfId="60" applyFont="1" applyBorder="1" applyAlignment="1">
      <alignment horizontal="center" vertical="distributed" textRotation="255"/>
      <protection/>
    </xf>
    <xf numFmtId="0" fontId="5" fillId="0" borderId="13" xfId="60" applyFont="1" applyBorder="1" applyAlignment="1">
      <alignment horizontal="center" vertical="distributed" textRotation="255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/>
      <protection/>
    </xf>
    <xf numFmtId="0" fontId="4" fillId="0" borderId="11" xfId="60" applyFont="1" applyBorder="1" applyAlignment="1">
      <alignment/>
      <protection/>
    </xf>
    <xf numFmtId="0" fontId="5" fillId="0" borderId="17" xfId="60" applyFont="1" applyBorder="1" applyAlignment="1">
      <alignment horizontal="distributed" vertical="center"/>
      <protection/>
    </xf>
    <xf numFmtId="0" fontId="5" fillId="0" borderId="18" xfId="60" applyFont="1" applyBorder="1" applyAlignment="1">
      <alignment horizontal="distributed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distributed" vertical="center"/>
      <protection/>
    </xf>
    <xf numFmtId="0" fontId="6" fillId="0" borderId="18" xfId="60" applyFont="1" applyBorder="1" applyAlignment="1">
      <alignment horizontal="distributed" vertical="center"/>
      <protection/>
    </xf>
    <xf numFmtId="0" fontId="6" fillId="0" borderId="13" xfId="60" applyFont="1" applyBorder="1" applyAlignment="1">
      <alignment horizontal="distributed" vertical="center"/>
      <protection/>
    </xf>
    <xf numFmtId="0" fontId="6" fillId="0" borderId="19" xfId="60" applyFont="1" applyBorder="1" applyAlignment="1">
      <alignment horizontal="distributed" vertical="center"/>
      <protection/>
    </xf>
    <xf numFmtId="0" fontId="5" fillId="0" borderId="20" xfId="60" applyFont="1" applyBorder="1" applyAlignment="1">
      <alignment horizontal="distributed" vertical="center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17" xfId="60" applyFont="1" applyBorder="1" applyAlignment="1">
      <alignment horizontal="distributed" vertical="center" wrapText="1"/>
      <protection/>
    </xf>
    <xf numFmtId="0" fontId="6" fillId="0" borderId="18" xfId="60" applyFont="1" applyBorder="1" applyAlignment="1">
      <alignment horizontal="distributed" vertical="center" wrapText="1"/>
      <protection/>
    </xf>
    <xf numFmtId="0" fontId="6" fillId="0" borderId="13" xfId="60" applyFont="1" applyBorder="1" applyAlignment="1">
      <alignment horizontal="distributed" vertical="center" wrapText="1"/>
      <protection/>
    </xf>
    <xf numFmtId="0" fontId="6" fillId="0" borderId="19" xfId="60" applyFont="1" applyBorder="1" applyAlignment="1">
      <alignment horizontal="distributed" vertical="center" wrapText="1"/>
      <protection/>
    </xf>
    <xf numFmtId="0" fontId="5" fillId="0" borderId="16" xfId="60" applyFont="1" applyFill="1" applyBorder="1" applyAlignment="1">
      <alignment horizontal="center" vertical="distributed" textRotation="255"/>
      <protection/>
    </xf>
    <xf numFmtId="0" fontId="5" fillId="0" borderId="15" xfId="60" applyFont="1" applyFill="1" applyBorder="1" applyAlignment="1">
      <alignment horizontal="center" vertical="distributed" textRotation="255"/>
      <protection/>
    </xf>
    <xf numFmtId="0" fontId="5" fillId="0" borderId="22" xfId="60" applyFont="1" applyBorder="1" applyAlignment="1">
      <alignment vertical="top" textRotation="255"/>
      <protection/>
    </xf>
    <xf numFmtId="0" fontId="5" fillId="0" borderId="23" xfId="60" applyFont="1" applyBorder="1" applyAlignment="1">
      <alignment vertical="top" textRotation="255"/>
      <protection/>
    </xf>
    <xf numFmtId="0" fontId="4" fillId="0" borderId="22" xfId="60" applyFont="1" applyBorder="1" applyAlignment="1">
      <alignment/>
      <protection/>
    </xf>
    <xf numFmtId="0" fontId="4" fillId="0" borderId="23" xfId="60" applyFont="1" applyBorder="1" applyAlignment="1">
      <alignment/>
      <protection/>
    </xf>
    <xf numFmtId="0" fontId="4" fillId="0" borderId="17" xfId="60" applyFont="1" applyBorder="1" applyAlignment="1">
      <alignment horizontal="center" vertical="distributed" textRotation="255"/>
      <protection/>
    </xf>
    <xf numFmtId="0" fontId="4" fillId="0" borderId="13" xfId="60" applyFont="1" applyBorder="1" applyAlignment="1">
      <alignment horizontal="center" vertical="distributed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showGridLines="0" showZeros="0" tabSelected="1" zoomScalePageLayoutView="0" workbookViewId="0" topLeftCell="A1">
      <selection activeCell="A1" sqref="A1"/>
    </sheetView>
  </sheetViews>
  <sheetFormatPr defaultColWidth="8.8515625" defaultRowHeight="15"/>
  <cols>
    <col min="1" max="1" width="4.421875" style="1" customWidth="1"/>
    <col min="2" max="2" width="14.421875" style="1" customWidth="1"/>
    <col min="3" max="3" width="8.140625" style="1" customWidth="1"/>
    <col min="4" max="4" width="6.57421875" style="1" customWidth="1"/>
    <col min="5" max="5" width="4.8515625" style="1" customWidth="1"/>
    <col min="6" max="6" width="4.57421875" style="1" customWidth="1"/>
    <col min="7" max="7" width="4.421875" style="1" customWidth="1"/>
    <col min="8" max="8" width="4.7109375" style="1" customWidth="1"/>
    <col min="9" max="9" width="4.8515625" style="1" customWidth="1"/>
    <col min="10" max="10" width="4.7109375" style="1" customWidth="1"/>
    <col min="11" max="11" width="4.421875" style="1" customWidth="1"/>
    <col min="12" max="12" width="5.28125" style="1" customWidth="1"/>
    <col min="13" max="13" width="4.7109375" style="1" customWidth="1"/>
    <col min="14" max="14" width="4.140625" style="1" customWidth="1"/>
    <col min="15" max="15" width="5.140625" style="1" customWidth="1"/>
    <col min="16" max="17" width="4.7109375" style="1" customWidth="1"/>
    <col min="18" max="18" width="5.00390625" style="1" customWidth="1"/>
    <col min="19" max="19" width="4.7109375" style="1" customWidth="1"/>
    <col min="20" max="21" width="5.7109375" style="1" customWidth="1"/>
    <col min="22" max="22" width="6.28125" style="1" customWidth="1"/>
    <col min="23" max="23" width="5.57421875" style="1" customWidth="1"/>
    <col min="24" max="16384" width="8.8515625" style="1" customWidth="1"/>
  </cols>
  <sheetData>
    <row r="1" spans="1:10" s="16" customFormat="1" ht="27" customHeight="1">
      <c r="A1" s="18" t="s">
        <v>43</v>
      </c>
      <c r="B1" s="17"/>
      <c r="C1" s="17"/>
      <c r="D1" s="17"/>
      <c r="E1" s="17"/>
      <c r="F1" s="17"/>
      <c r="G1" s="17"/>
      <c r="H1" s="17"/>
      <c r="I1" s="17"/>
      <c r="J1" s="17"/>
    </row>
    <row r="2" spans="1:23" ht="14.25" customHeight="1">
      <c r="A2" s="30"/>
      <c r="B2" s="31"/>
      <c r="C2" s="31"/>
      <c r="D2" s="24" t="s">
        <v>42</v>
      </c>
      <c r="E2" s="26" t="s">
        <v>41</v>
      </c>
      <c r="F2" s="47"/>
      <c r="G2" s="47"/>
      <c r="H2" s="48"/>
      <c r="I2" s="26" t="s">
        <v>40</v>
      </c>
      <c r="J2" s="47"/>
      <c r="K2" s="48"/>
      <c r="L2" s="22" t="s">
        <v>39</v>
      </c>
      <c r="M2" s="22" t="s">
        <v>38</v>
      </c>
      <c r="N2" s="22" t="s">
        <v>37</v>
      </c>
      <c r="O2" s="22" t="s">
        <v>36</v>
      </c>
      <c r="P2" s="51" t="s">
        <v>35</v>
      </c>
      <c r="Q2" s="49"/>
      <c r="R2" s="49"/>
      <c r="S2" s="50"/>
      <c r="T2" s="24" t="s">
        <v>34</v>
      </c>
      <c r="U2" s="24" t="s">
        <v>33</v>
      </c>
      <c r="V2" s="24" t="s">
        <v>32</v>
      </c>
      <c r="W2" s="45" t="s">
        <v>31</v>
      </c>
    </row>
    <row r="3" spans="1:144" s="13" customFormat="1" ht="139.5" customHeight="1">
      <c r="A3" s="31"/>
      <c r="B3" s="31"/>
      <c r="C3" s="31"/>
      <c r="D3" s="25"/>
      <c r="E3" s="27"/>
      <c r="F3" s="15" t="s">
        <v>30</v>
      </c>
      <c r="G3" s="15" t="s">
        <v>29</v>
      </c>
      <c r="H3" s="15" t="s">
        <v>24</v>
      </c>
      <c r="I3" s="27"/>
      <c r="J3" s="15" t="s">
        <v>28</v>
      </c>
      <c r="K3" s="15" t="s">
        <v>27</v>
      </c>
      <c r="L3" s="23"/>
      <c r="M3" s="23"/>
      <c r="N3" s="23"/>
      <c r="O3" s="23"/>
      <c r="P3" s="52"/>
      <c r="Q3" s="15" t="s">
        <v>26</v>
      </c>
      <c r="R3" s="15" t="s">
        <v>25</v>
      </c>
      <c r="S3" s="15" t="s">
        <v>24</v>
      </c>
      <c r="T3" s="25"/>
      <c r="U3" s="25"/>
      <c r="V3" s="25"/>
      <c r="W3" s="46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</row>
    <row r="4" spans="1:144" ht="21" customHeight="1">
      <c r="A4" s="32" t="s">
        <v>23</v>
      </c>
      <c r="B4" s="33"/>
      <c r="C4" s="12" t="s">
        <v>2</v>
      </c>
      <c r="D4" s="7">
        <f aca="true" t="shared" si="0" ref="D4:W4">SUM(D6,D28,D34,D36,D42,D44)</f>
        <v>45</v>
      </c>
      <c r="E4" s="7">
        <f t="shared" si="0"/>
        <v>4</v>
      </c>
      <c r="F4" s="7">
        <f t="shared" si="0"/>
        <v>0</v>
      </c>
      <c r="G4" s="7">
        <f t="shared" si="0"/>
        <v>2</v>
      </c>
      <c r="H4" s="7">
        <f t="shared" si="0"/>
        <v>2</v>
      </c>
      <c r="I4" s="7">
        <f t="shared" si="0"/>
        <v>1</v>
      </c>
      <c r="J4" s="7">
        <f t="shared" si="0"/>
        <v>0</v>
      </c>
      <c r="K4" s="7">
        <f t="shared" si="0"/>
        <v>1</v>
      </c>
      <c r="L4" s="7">
        <f t="shared" si="0"/>
        <v>1</v>
      </c>
      <c r="M4" s="7">
        <f t="shared" si="0"/>
        <v>0</v>
      </c>
      <c r="N4" s="7">
        <f t="shared" si="0"/>
        <v>0</v>
      </c>
      <c r="O4" s="7">
        <f t="shared" si="0"/>
        <v>1</v>
      </c>
      <c r="P4" s="7">
        <f t="shared" si="0"/>
        <v>1</v>
      </c>
      <c r="Q4" s="7">
        <f t="shared" si="0"/>
        <v>0</v>
      </c>
      <c r="R4" s="7">
        <f t="shared" si="0"/>
        <v>1</v>
      </c>
      <c r="S4" s="7">
        <f t="shared" si="0"/>
        <v>0</v>
      </c>
      <c r="T4" s="7">
        <f t="shared" si="0"/>
        <v>1</v>
      </c>
      <c r="U4" s="7">
        <f t="shared" si="0"/>
        <v>2</v>
      </c>
      <c r="V4" s="7">
        <f t="shared" si="0"/>
        <v>18</v>
      </c>
      <c r="W4" s="7">
        <f t="shared" si="0"/>
        <v>16</v>
      </c>
      <c r="X4" s="11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</row>
    <row r="5" spans="1:144" ht="21" customHeight="1">
      <c r="A5" s="34"/>
      <c r="B5" s="35"/>
      <c r="C5" s="8" t="s">
        <v>1</v>
      </c>
      <c r="D5" s="7">
        <f aca="true" t="shared" si="1" ref="D5:W5">SUM(D7,D29,D35,D37,D43,D45)</f>
        <v>751</v>
      </c>
      <c r="E5" s="7">
        <f t="shared" si="1"/>
        <v>33</v>
      </c>
      <c r="F5" s="7">
        <f t="shared" si="1"/>
        <v>0</v>
      </c>
      <c r="G5" s="7">
        <f t="shared" si="1"/>
        <v>4</v>
      </c>
      <c r="H5" s="7">
        <f t="shared" si="1"/>
        <v>29</v>
      </c>
      <c r="I5" s="7">
        <f t="shared" si="1"/>
        <v>2</v>
      </c>
      <c r="J5" s="7">
        <f t="shared" si="1"/>
        <v>0</v>
      </c>
      <c r="K5" s="7">
        <f t="shared" si="1"/>
        <v>2</v>
      </c>
      <c r="L5" s="7">
        <f t="shared" si="1"/>
        <v>7</v>
      </c>
      <c r="M5" s="7">
        <f t="shared" si="1"/>
        <v>0</v>
      </c>
      <c r="N5" s="7">
        <f t="shared" si="1"/>
        <v>0</v>
      </c>
      <c r="O5" s="7">
        <f t="shared" si="1"/>
        <v>63</v>
      </c>
      <c r="P5" s="7">
        <f t="shared" si="1"/>
        <v>4</v>
      </c>
      <c r="Q5" s="7">
        <f t="shared" si="1"/>
        <v>0</v>
      </c>
      <c r="R5" s="7">
        <f t="shared" si="1"/>
        <v>4</v>
      </c>
      <c r="S5" s="7">
        <f t="shared" si="1"/>
        <v>0</v>
      </c>
      <c r="T5" s="7">
        <f t="shared" si="1"/>
        <v>33</v>
      </c>
      <c r="U5" s="7">
        <f t="shared" si="1"/>
        <v>97</v>
      </c>
      <c r="V5" s="7">
        <f t="shared" si="1"/>
        <v>431</v>
      </c>
      <c r="W5" s="7">
        <f t="shared" si="1"/>
        <v>81</v>
      </c>
      <c r="X5" s="11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</row>
    <row r="6" spans="1:144" ht="21" customHeight="1">
      <c r="A6" s="32" t="s">
        <v>22</v>
      </c>
      <c r="B6" s="33"/>
      <c r="C6" s="8" t="s">
        <v>2</v>
      </c>
      <c r="D6" s="7">
        <f aca="true" t="shared" si="2" ref="D6:D45">SUM(E6,I6,L6:P6,T6:W6)</f>
        <v>24</v>
      </c>
      <c r="E6" s="7">
        <f aca="true" t="shared" si="3" ref="E6:W6">E8+E10+E12+E14+E16+E18+E20+E22+E24+E26</f>
        <v>0</v>
      </c>
      <c r="F6" s="7">
        <f t="shared" si="3"/>
        <v>0</v>
      </c>
      <c r="G6" s="7">
        <f t="shared" si="3"/>
        <v>0</v>
      </c>
      <c r="H6" s="7">
        <f t="shared" si="3"/>
        <v>0</v>
      </c>
      <c r="I6" s="7">
        <f t="shared" si="3"/>
        <v>0</v>
      </c>
      <c r="J6" s="7">
        <f t="shared" si="3"/>
        <v>0</v>
      </c>
      <c r="K6" s="7">
        <f t="shared" si="3"/>
        <v>0</v>
      </c>
      <c r="L6" s="7">
        <f t="shared" si="3"/>
        <v>1</v>
      </c>
      <c r="M6" s="7">
        <f t="shared" si="3"/>
        <v>0</v>
      </c>
      <c r="N6" s="7">
        <f t="shared" si="3"/>
        <v>0</v>
      </c>
      <c r="O6" s="7">
        <f t="shared" si="3"/>
        <v>0</v>
      </c>
      <c r="P6" s="7">
        <f t="shared" si="3"/>
        <v>0</v>
      </c>
      <c r="Q6" s="7">
        <f t="shared" si="3"/>
        <v>0</v>
      </c>
      <c r="R6" s="7">
        <f t="shared" si="3"/>
        <v>0</v>
      </c>
      <c r="S6" s="7">
        <f t="shared" si="3"/>
        <v>0</v>
      </c>
      <c r="T6" s="7">
        <f t="shared" si="3"/>
        <v>0</v>
      </c>
      <c r="U6" s="7">
        <f t="shared" si="3"/>
        <v>1</v>
      </c>
      <c r="V6" s="7">
        <f t="shared" si="3"/>
        <v>9</v>
      </c>
      <c r="W6" s="7">
        <f t="shared" si="3"/>
        <v>13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</row>
    <row r="7" spans="1:144" ht="21" customHeight="1">
      <c r="A7" s="39"/>
      <c r="B7" s="40"/>
      <c r="C7" s="8" t="s">
        <v>1</v>
      </c>
      <c r="D7" s="7">
        <f t="shared" si="2"/>
        <v>277</v>
      </c>
      <c r="E7" s="7">
        <f aca="true" t="shared" si="4" ref="E7:W7">E9+E11+E13+E15+E17+E19+E21+E23+E25+E27</f>
        <v>0</v>
      </c>
      <c r="F7" s="7">
        <f t="shared" si="4"/>
        <v>0</v>
      </c>
      <c r="G7" s="7">
        <f t="shared" si="4"/>
        <v>0</v>
      </c>
      <c r="H7" s="7">
        <f t="shared" si="4"/>
        <v>0</v>
      </c>
      <c r="I7" s="7">
        <f t="shared" si="4"/>
        <v>0</v>
      </c>
      <c r="J7" s="7">
        <f t="shared" si="4"/>
        <v>0</v>
      </c>
      <c r="K7" s="7">
        <f t="shared" si="4"/>
        <v>0</v>
      </c>
      <c r="L7" s="7">
        <f t="shared" si="4"/>
        <v>7</v>
      </c>
      <c r="M7" s="7">
        <f t="shared" si="4"/>
        <v>0</v>
      </c>
      <c r="N7" s="7">
        <f t="shared" si="4"/>
        <v>0</v>
      </c>
      <c r="O7" s="7">
        <f t="shared" si="4"/>
        <v>0</v>
      </c>
      <c r="P7" s="7">
        <f t="shared" si="4"/>
        <v>0</v>
      </c>
      <c r="Q7" s="7">
        <f t="shared" si="4"/>
        <v>0</v>
      </c>
      <c r="R7" s="7">
        <f t="shared" si="4"/>
        <v>0</v>
      </c>
      <c r="S7" s="7">
        <f t="shared" si="4"/>
        <v>0</v>
      </c>
      <c r="T7" s="7">
        <f t="shared" si="4"/>
        <v>0</v>
      </c>
      <c r="U7" s="7">
        <f t="shared" si="4"/>
        <v>34</v>
      </c>
      <c r="V7" s="7">
        <f t="shared" si="4"/>
        <v>176</v>
      </c>
      <c r="W7" s="7">
        <f t="shared" si="4"/>
        <v>60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</row>
    <row r="8" spans="1:144" ht="21" customHeight="1">
      <c r="A8" s="19"/>
      <c r="B8" s="28" t="s">
        <v>21</v>
      </c>
      <c r="C8" s="8" t="s">
        <v>2</v>
      </c>
      <c r="D8" s="7">
        <f t="shared" si="2"/>
        <v>0</v>
      </c>
      <c r="E8" s="7">
        <f aca="true" t="shared" si="5" ref="E8:E27">SUM(F8:H8)</f>
        <v>0</v>
      </c>
      <c r="F8" s="7">
        <v>0</v>
      </c>
      <c r="G8" s="7">
        <v>0</v>
      </c>
      <c r="H8" s="7">
        <v>0</v>
      </c>
      <c r="I8" s="7">
        <f aca="true" t="shared" si="6" ref="I8:I19">SUM(J8:K8)</f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aca="true" t="shared" si="7" ref="P8:P27">SUM(Q8:S8)</f>
        <v>0</v>
      </c>
      <c r="Q8" s="7">
        <v>0</v>
      </c>
      <c r="R8" s="7">
        <v>0</v>
      </c>
      <c r="S8" s="7">
        <v>0</v>
      </c>
      <c r="T8" s="6">
        <v>0</v>
      </c>
      <c r="U8" s="6">
        <v>0</v>
      </c>
      <c r="V8" s="6">
        <v>0</v>
      </c>
      <c r="W8" s="6">
        <v>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</row>
    <row r="9" spans="1:144" ht="21" customHeight="1">
      <c r="A9" s="19"/>
      <c r="B9" s="29"/>
      <c r="C9" s="8" t="s">
        <v>1</v>
      </c>
      <c r="D9" s="7">
        <f t="shared" si="2"/>
        <v>0</v>
      </c>
      <c r="E9" s="7">
        <f t="shared" si="5"/>
        <v>0</v>
      </c>
      <c r="F9" s="7">
        <v>0</v>
      </c>
      <c r="G9" s="7">
        <v>0</v>
      </c>
      <c r="H9" s="7">
        <v>0</v>
      </c>
      <c r="I9" s="7">
        <f t="shared" si="6"/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7"/>
        <v>0</v>
      </c>
      <c r="Q9" s="7">
        <v>0</v>
      </c>
      <c r="R9" s="7">
        <v>0</v>
      </c>
      <c r="S9" s="7">
        <v>0</v>
      </c>
      <c r="T9" s="6">
        <v>0</v>
      </c>
      <c r="U9" s="6">
        <v>0</v>
      </c>
      <c r="V9" s="6">
        <v>0</v>
      </c>
      <c r="W9" s="6">
        <v>0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</row>
    <row r="10" spans="1:144" ht="21" customHeight="1">
      <c r="A10" s="19"/>
      <c r="B10" s="28" t="s">
        <v>20</v>
      </c>
      <c r="C10" s="8" t="s">
        <v>2</v>
      </c>
      <c r="D10" s="7">
        <f t="shared" si="2"/>
        <v>3</v>
      </c>
      <c r="E10" s="7">
        <f t="shared" si="5"/>
        <v>0</v>
      </c>
      <c r="F10" s="7">
        <v>0</v>
      </c>
      <c r="G10" s="7">
        <v>0</v>
      </c>
      <c r="H10" s="7">
        <v>0</v>
      </c>
      <c r="I10" s="7">
        <f t="shared" si="6"/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6">
        <v>0</v>
      </c>
      <c r="P10" s="7">
        <f t="shared" si="7"/>
        <v>0</v>
      </c>
      <c r="Q10" s="7">
        <v>0</v>
      </c>
      <c r="R10" s="7">
        <v>0</v>
      </c>
      <c r="S10" s="7">
        <v>0</v>
      </c>
      <c r="T10" s="7">
        <v>0</v>
      </c>
      <c r="U10" s="6">
        <v>1</v>
      </c>
      <c r="V10" s="6">
        <v>1</v>
      </c>
      <c r="W10" s="6">
        <v>1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</row>
    <row r="11" spans="1:144" ht="21" customHeight="1">
      <c r="A11" s="19"/>
      <c r="B11" s="29"/>
      <c r="C11" s="8" t="s">
        <v>1</v>
      </c>
      <c r="D11" s="7">
        <f t="shared" si="2"/>
        <v>73</v>
      </c>
      <c r="E11" s="7">
        <f t="shared" si="5"/>
        <v>0</v>
      </c>
      <c r="F11" s="7">
        <v>0</v>
      </c>
      <c r="G11" s="7">
        <v>0</v>
      </c>
      <c r="H11" s="7">
        <v>0</v>
      </c>
      <c r="I11" s="7">
        <f t="shared" si="6"/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6">
        <v>0</v>
      </c>
      <c r="P11" s="7">
        <f t="shared" si="7"/>
        <v>0</v>
      </c>
      <c r="Q11" s="7">
        <v>0</v>
      </c>
      <c r="R11" s="7">
        <v>0</v>
      </c>
      <c r="S11" s="7">
        <v>0</v>
      </c>
      <c r="T11" s="7">
        <v>0</v>
      </c>
      <c r="U11" s="6">
        <v>34</v>
      </c>
      <c r="V11" s="6">
        <v>29</v>
      </c>
      <c r="W11" s="6">
        <v>10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</row>
    <row r="12" spans="1:144" ht="21" customHeight="1">
      <c r="A12" s="19"/>
      <c r="B12" s="28" t="s">
        <v>19</v>
      </c>
      <c r="C12" s="8" t="s">
        <v>2</v>
      </c>
      <c r="D12" s="7">
        <f t="shared" si="2"/>
        <v>0</v>
      </c>
      <c r="E12" s="7">
        <f t="shared" si="5"/>
        <v>0</v>
      </c>
      <c r="F12" s="7">
        <v>0</v>
      </c>
      <c r="G12" s="7">
        <v>0</v>
      </c>
      <c r="H12" s="7">
        <v>0</v>
      </c>
      <c r="I12" s="7">
        <f t="shared" si="6"/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7"/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6">
        <v>0</v>
      </c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</row>
    <row r="13" spans="1:144" ht="21" customHeight="1">
      <c r="A13" s="19"/>
      <c r="B13" s="29"/>
      <c r="C13" s="8" t="s">
        <v>1</v>
      </c>
      <c r="D13" s="7">
        <f t="shared" si="2"/>
        <v>0</v>
      </c>
      <c r="E13" s="7">
        <f t="shared" si="5"/>
        <v>0</v>
      </c>
      <c r="F13" s="7">
        <v>0</v>
      </c>
      <c r="G13" s="7">
        <v>0</v>
      </c>
      <c r="H13" s="7">
        <v>0</v>
      </c>
      <c r="I13" s="7">
        <f t="shared" si="6"/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7"/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6">
        <v>0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21" customHeight="1">
      <c r="A14" s="19"/>
      <c r="B14" s="28" t="s">
        <v>18</v>
      </c>
      <c r="C14" s="8" t="s">
        <v>2</v>
      </c>
      <c r="D14" s="7">
        <f t="shared" si="2"/>
        <v>0</v>
      </c>
      <c r="E14" s="7">
        <f t="shared" si="5"/>
        <v>0</v>
      </c>
      <c r="F14" s="7">
        <v>0</v>
      </c>
      <c r="G14" s="7">
        <v>0</v>
      </c>
      <c r="H14" s="7">
        <v>0</v>
      </c>
      <c r="I14" s="7">
        <f t="shared" si="6"/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7"/>
        <v>0</v>
      </c>
      <c r="Q14" s="7">
        <v>0</v>
      </c>
      <c r="R14" s="7">
        <v>0</v>
      </c>
      <c r="S14" s="7">
        <v>0</v>
      </c>
      <c r="T14" s="7">
        <v>0</v>
      </c>
      <c r="U14" s="6">
        <v>0</v>
      </c>
      <c r="V14" s="6">
        <v>0</v>
      </c>
      <c r="W14" s="6">
        <v>0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21" customHeight="1">
      <c r="A15" s="19"/>
      <c r="B15" s="29"/>
      <c r="C15" s="8" t="s">
        <v>1</v>
      </c>
      <c r="D15" s="7">
        <f t="shared" si="2"/>
        <v>0</v>
      </c>
      <c r="E15" s="7">
        <f t="shared" si="5"/>
        <v>0</v>
      </c>
      <c r="F15" s="7">
        <v>0</v>
      </c>
      <c r="G15" s="7">
        <v>0</v>
      </c>
      <c r="H15" s="7">
        <v>0</v>
      </c>
      <c r="I15" s="7">
        <f t="shared" si="6"/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7"/>
        <v>0</v>
      </c>
      <c r="Q15" s="7">
        <v>0</v>
      </c>
      <c r="R15" s="7">
        <v>0</v>
      </c>
      <c r="S15" s="7">
        <v>0</v>
      </c>
      <c r="T15" s="7">
        <v>0</v>
      </c>
      <c r="U15" s="6">
        <v>0</v>
      </c>
      <c r="V15" s="6">
        <v>0</v>
      </c>
      <c r="W15" s="6">
        <v>0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21" customHeight="1">
      <c r="A16" s="19"/>
      <c r="B16" s="28" t="s">
        <v>17</v>
      </c>
      <c r="C16" s="8" t="s">
        <v>2</v>
      </c>
      <c r="D16" s="7">
        <f t="shared" si="2"/>
        <v>3</v>
      </c>
      <c r="E16" s="7">
        <f t="shared" si="5"/>
        <v>0</v>
      </c>
      <c r="F16" s="7">
        <v>0</v>
      </c>
      <c r="G16" s="7">
        <v>0</v>
      </c>
      <c r="H16" s="7">
        <v>0</v>
      </c>
      <c r="I16" s="7">
        <f t="shared" si="6"/>
        <v>0</v>
      </c>
      <c r="J16" s="7">
        <v>0</v>
      </c>
      <c r="K16" s="7">
        <v>0</v>
      </c>
      <c r="L16" s="6">
        <v>0</v>
      </c>
      <c r="M16" s="7">
        <v>0</v>
      </c>
      <c r="N16" s="7">
        <v>0</v>
      </c>
      <c r="O16" s="7">
        <v>0</v>
      </c>
      <c r="P16" s="7">
        <f t="shared" si="7"/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6">
        <v>2</v>
      </c>
      <c r="W16" s="6">
        <v>1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21" customHeight="1">
      <c r="A17" s="19"/>
      <c r="B17" s="29"/>
      <c r="C17" s="8" t="s">
        <v>1</v>
      </c>
      <c r="D17" s="7">
        <f t="shared" si="2"/>
        <v>26</v>
      </c>
      <c r="E17" s="7">
        <f t="shared" si="5"/>
        <v>0</v>
      </c>
      <c r="F17" s="7">
        <v>0</v>
      </c>
      <c r="G17" s="7">
        <v>0</v>
      </c>
      <c r="H17" s="7">
        <v>0</v>
      </c>
      <c r="I17" s="7">
        <f t="shared" si="6"/>
        <v>0</v>
      </c>
      <c r="J17" s="7">
        <v>0</v>
      </c>
      <c r="K17" s="7">
        <v>0</v>
      </c>
      <c r="L17" s="6">
        <v>0</v>
      </c>
      <c r="M17" s="7">
        <v>0</v>
      </c>
      <c r="N17" s="7">
        <v>0</v>
      </c>
      <c r="O17" s="7">
        <v>0</v>
      </c>
      <c r="P17" s="7">
        <f t="shared" si="7"/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6">
        <v>20</v>
      </c>
      <c r="W17" s="6">
        <v>6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ht="21" customHeight="1">
      <c r="A18" s="19"/>
      <c r="B18" s="28" t="s">
        <v>16</v>
      </c>
      <c r="C18" s="8" t="s">
        <v>2</v>
      </c>
      <c r="D18" s="7">
        <f t="shared" si="2"/>
        <v>0</v>
      </c>
      <c r="E18" s="7">
        <f t="shared" si="5"/>
        <v>0</v>
      </c>
      <c r="F18" s="7">
        <v>0</v>
      </c>
      <c r="G18" s="7">
        <v>0</v>
      </c>
      <c r="H18" s="7">
        <v>0</v>
      </c>
      <c r="I18" s="7">
        <f t="shared" si="6"/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7"/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6">
        <v>0</v>
      </c>
      <c r="W18" s="6">
        <v>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ht="21" customHeight="1">
      <c r="A19" s="19"/>
      <c r="B19" s="29"/>
      <c r="C19" s="8" t="s">
        <v>1</v>
      </c>
      <c r="D19" s="7">
        <f t="shared" si="2"/>
        <v>0</v>
      </c>
      <c r="E19" s="7">
        <f t="shared" si="5"/>
        <v>0</v>
      </c>
      <c r="F19" s="7">
        <v>0</v>
      </c>
      <c r="G19" s="7">
        <v>0</v>
      </c>
      <c r="H19" s="7">
        <v>0</v>
      </c>
      <c r="I19" s="7">
        <f t="shared" si="6"/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7"/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6">
        <v>0</v>
      </c>
      <c r="W19" s="6">
        <v>0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ht="21" customHeight="1">
      <c r="A20" s="19"/>
      <c r="B20" s="28" t="s">
        <v>15</v>
      </c>
      <c r="C20" s="8" t="s">
        <v>2</v>
      </c>
      <c r="D20" s="7">
        <f t="shared" si="2"/>
        <v>3</v>
      </c>
      <c r="E20" s="7">
        <f t="shared" si="5"/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7"/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6">
        <v>3</v>
      </c>
      <c r="W20" s="6">
        <v>0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ht="21" customHeight="1">
      <c r="A21" s="19"/>
      <c r="B21" s="29"/>
      <c r="C21" s="8" t="s">
        <v>1</v>
      </c>
      <c r="D21" s="7">
        <f t="shared" si="2"/>
        <v>117</v>
      </c>
      <c r="E21" s="7">
        <f t="shared" si="5"/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7"/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6">
        <v>117</v>
      </c>
      <c r="W21" s="6">
        <v>0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ht="21" customHeight="1">
      <c r="A22" s="19"/>
      <c r="B22" s="28" t="s">
        <v>14</v>
      </c>
      <c r="C22" s="8" t="s">
        <v>2</v>
      </c>
      <c r="D22" s="7">
        <f t="shared" si="2"/>
        <v>0</v>
      </c>
      <c r="E22" s="7">
        <f t="shared" si="5"/>
        <v>0</v>
      </c>
      <c r="F22" s="7">
        <v>0</v>
      </c>
      <c r="G22" s="7">
        <v>0</v>
      </c>
      <c r="H22" s="7">
        <v>0</v>
      </c>
      <c r="I22" s="7">
        <f aca="true" t="shared" si="8" ref="I22:I27">SUM(J22:K22)</f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7"/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6">
        <v>0</v>
      </c>
      <c r="W22" s="6">
        <v>0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ht="21" customHeight="1">
      <c r="A23" s="19"/>
      <c r="B23" s="29"/>
      <c r="C23" s="8" t="s">
        <v>1</v>
      </c>
      <c r="D23" s="7">
        <f t="shared" si="2"/>
        <v>0</v>
      </c>
      <c r="E23" s="7">
        <f t="shared" si="5"/>
        <v>0</v>
      </c>
      <c r="F23" s="7">
        <v>0</v>
      </c>
      <c r="G23" s="7">
        <v>0</v>
      </c>
      <c r="H23" s="7">
        <v>0</v>
      </c>
      <c r="I23" s="7">
        <f t="shared" si="8"/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7"/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6">
        <v>0</v>
      </c>
      <c r="W23" s="6">
        <v>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1:144" ht="21" customHeight="1">
      <c r="A24" s="19"/>
      <c r="B24" s="28" t="s">
        <v>13</v>
      </c>
      <c r="C24" s="8" t="s">
        <v>2</v>
      </c>
      <c r="D24" s="7">
        <f t="shared" si="2"/>
        <v>15</v>
      </c>
      <c r="E24" s="7">
        <f t="shared" si="5"/>
        <v>0</v>
      </c>
      <c r="F24" s="7">
        <v>0</v>
      </c>
      <c r="G24" s="7">
        <v>0</v>
      </c>
      <c r="H24" s="7">
        <v>0</v>
      </c>
      <c r="I24" s="7">
        <f t="shared" si="8"/>
        <v>0</v>
      </c>
      <c r="J24" s="7">
        <v>0</v>
      </c>
      <c r="K24" s="7">
        <v>0</v>
      </c>
      <c r="L24" s="6">
        <v>1</v>
      </c>
      <c r="M24" s="7">
        <v>0</v>
      </c>
      <c r="N24" s="7">
        <v>0</v>
      </c>
      <c r="O24" s="7">
        <v>0</v>
      </c>
      <c r="P24" s="7">
        <f t="shared" si="7"/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6">
        <v>3</v>
      </c>
      <c r="W24" s="6">
        <v>11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1:144" ht="21" customHeight="1">
      <c r="A25" s="19"/>
      <c r="B25" s="29"/>
      <c r="C25" s="8" t="s">
        <v>1</v>
      </c>
      <c r="D25" s="7">
        <f t="shared" si="2"/>
        <v>61</v>
      </c>
      <c r="E25" s="7">
        <f t="shared" si="5"/>
        <v>0</v>
      </c>
      <c r="F25" s="7">
        <v>0</v>
      </c>
      <c r="G25" s="7">
        <v>0</v>
      </c>
      <c r="H25" s="7">
        <v>0</v>
      </c>
      <c r="I25" s="7">
        <f t="shared" si="8"/>
        <v>0</v>
      </c>
      <c r="J25" s="7">
        <v>0</v>
      </c>
      <c r="K25" s="7">
        <v>0</v>
      </c>
      <c r="L25" s="6">
        <v>7</v>
      </c>
      <c r="M25" s="7">
        <v>0</v>
      </c>
      <c r="N25" s="7">
        <v>0</v>
      </c>
      <c r="O25" s="7">
        <v>0</v>
      </c>
      <c r="P25" s="7">
        <f t="shared" si="7"/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6">
        <v>10</v>
      </c>
      <c r="W25" s="6">
        <v>44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1:144" ht="21" customHeight="1">
      <c r="A26" s="19"/>
      <c r="B26" s="28" t="s">
        <v>12</v>
      </c>
      <c r="C26" s="8" t="s">
        <v>2</v>
      </c>
      <c r="D26" s="7">
        <f t="shared" si="2"/>
        <v>0</v>
      </c>
      <c r="E26" s="7">
        <f t="shared" si="5"/>
        <v>0</v>
      </c>
      <c r="F26" s="7">
        <v>0</v>
      </c>
      <c r="G26" s="7">
        <v>0</v>
      </c>
      <c r="H26" s="7">
        <v>0</v>
      </c>
      <c r="I26" s="7">
        <f t="shared" si="8"/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7"/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6">
        <v>0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1:144" ht="21" customHeight="1">
      <c r="A27" s="21"/>
      <c r="B27" s="29"/>
      <c r="C27" s="8" t="s">
        <v>1</v>
      </c>
      <c r="D27" s="7">
        <f t="shared" si="2"/>
        <v>0</v>
      </c>
      <c r="E27" s="7">
        <f t="shared" si="5"/>
        <v>0</v>
      </c>
      <c r="F27" s="7">
        <v>0</v>
      </c>
      <c r="G27" s="7">
        <v>0</v>
      </c>
      <c r="H27" s="7">
        <v>0</v>
      </c>
      <c r="I27" s="7">
        <f t="shared" si="8"/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7"/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6">
        <v>0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1:144" ht="21" customHeight="1">
      <c r="A28" s="32" t="s">
        <v>11</v>
      </c>
      <c r="B28" s="33"/>
      <c r="C28" s="8" t="s">
        <v>2</v>
      </c>
      <c r="D28" s="7">
        <f t="shared" si="2"/>
        <v>13</v>
      </c>
      <c r="E28" s="7">
        <f aca="true" t="shared" si="9" ref="E28:W28">E30+E32</f>
        <v>0</v>
      </c>
      <c r="F28" s="7">
        <f t="shared" si="9"/>
        <v>0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0</v>
      </c>
      <c r="L28" s="7">
        <f t="shared" si="9"/>
        <v>0</v>
      </c>
      <c r="M28" s="10">
        <f t="shared" si="9"/>
        <v>0</v>
      </c>
      <c r="N28" s="10">
        <f t="shared" si="9"/>
        <v>0</v>
      </c>
      <c r="O28" s="10">
        <f t="shared" si="9"/>
        <v>1</v>
      </c>
      <c r="P28" s="10">
        <f t="shared" si="9"/>
        <v>0</v>
      </c>
      <c r="Q28" s="10">
        <f t="shared" si="9"/>
        <v>0</v>
      </c>
      <c r="R28" s="10">
        <f t="shared" si="9"/>
        <v>0</v>
      </c>
      <c r="S28" s="10">
        <f t="shared" si="9"/>
        <v>0</v>
      </c>
      <c r="T28" s="10">
        <f t="shared" si="9"/>
        <v>1</v>
      </c>
      <c r="U28" s="10">
        <f t="shared" si="9"/>
        <v>1</v>
      </c>
      <c r="V28" s="10">
        <f t="shared" si="9"/>
        <v>8</v>
      </c>
      <c r="W28" s="7">
        <f t="shared" si="9"/>
        <v>2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1:144" ht="21" customHeight="1">
      <c r="A29" s="39"/>
      <c r="B29" s="40"/>
      <c r="C29" s="8" t="s">
        <v>1</v>
      </c>
      <c r="D29" s="7">
        <f t="shared" si="2"/>
        <v>433</v>
      </c>
      <c r="E29" s="7">
        <f aca="true" t="shared" si="10" ref="E29:W29">E31+E33</f>
        <v>0</v>
      </c>
      <c r="F29" s="7">
        <f t="shared" si="10"/>
        <v>0</v>
      </c>
      <c r="G29" s="7">
        <f t="shared" si="10"/>
        <v>0</v>
      </c>
      <c r="H29" s="7">
        <f t="shared" si="10"/>
        <v>0</v>
      </c>
      <c r="I29" s="7">
        <f t="shared" si="10"/>
        <v>0</v>
      </c>
      <c r="J29" s="7">
        <f t="shared" si="10"/>
        <v>0</v>
      </c>
      <c r="K29" s="7">
        <f t="shared" si="10"/>
        <v>0</v>
      </c>
      <c r="L29" s="7">
        <f t="shared" si="10"/>
        <v>0</v>
      </c>
      <c r="M29" s="10">
        <f t="shared" si="10"/>
        <v>0</v>
      </c>
      <c r="N29" s="10">
        <f t="shared" si="10"/>
        <v>0</v>
      </c>
      <c r="O29" s="10">
        <f t="shared" si="10"/>
        <v>63</v>
      </c>
      <c r="P29" s="10">
        <f t="shared" si="10"/>
        <v>0</v>
      </c>
      <c r="Q29" s="10">
        <f t="shared" si="10"/>
        <v>0</v>
      </c>
      <c r="R29" s="10">
        <f t="shared" si="10"/>
        <v>0</v>
      </c>
      <c r="S29" s="10">
        <f t="shared" si="10"/>
        <v>0</v>
      </c>
      <c r="T29" s="10">
        <f t="shared" si="10"/>
        <v>33</v>
      </c>
      <c r="U29" s="10">
        <f t="shared" si="10"/>
        <v>63</v>
      </c>
      <c r="V29" s="10">
        <f t="shared" si="10"/>
        <v>254</v>
      </c>
      <c r="W29" s="7">
        <f t="shared" si="10"/>
        <v>20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1:144" ht="21" customHeight="1">
      <c r="A30" s="19"/>
      <c r="B30" s="28" t="s">
        <v>10</v>
      </c>
      <c r="C30" s="8" t="s">
        <v>2</v>
      </c>
      <c r="D30" s="7">
        <f t="shared" si="2"/>
        <v>13</v>
      </c>
      <c r="E30" s="7">
        <f aca="true" t="shared" si="11" ref="E30:E35">SUM(F30:H30)</f>
        <v>0</v>
      </c>
      <c r="F30" s="6">
        <v>0</v>
      </c>
      <c r="G30" s="7">
        <v>0</v>
      </c>
      <c r="H30" s="7">
        <v>0</v>
      </c>
      <c r="I30" s="7">
        <f aca="true" t="shared" si="12" ref="I30:I35">SUM(J30:K30)</f>
        <v>0</v>
      </c>
      <c r="J30" s="7">
        <v>0</v>
      </c>
      <c r="K30" s="7">
        <v>0</v>
      </c>
      <c r="L30" s="7">
        <v>0</v>
      </c>
      <c r="M30" s="10">
        <v>0</v>
      </c>
      <c r="N30" s="10">
        <v>0</v>
      </c>
      <c r="O30" s="10">
        <v>1</v>
      </c>
      <c r="P30" s="10">
        <f aca="true" t="shared" si="13" ref="P30:P35">SUM(Q30:S30)</f>
        <v>0</v>
      </c>
      <c r="Q30" s="10">
        <v>0</v>
      </c>
      <c r="R30" s="10">
        <v>0</v>
      </c>
      <c r="S30" s="10">
        <v>0</v>
      </c>
      <c r="T30" s="10">
        <v>1</v>
      </c>
      <c r="U30" s="10">
        <v>1</v>
      </c>
      <c r="V30" s="9">
        <v>8</v>
      </c>
      <c r="W30" s="6">
        <v>2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1:144" ht="21" customHeight="1">
      <c r="A31" s="19"/>
      <c r="B31" s="29"/>
      <c r="C31" s="8" t="s">
        <v>1</v>
      </c>
      <c r="D31" s="7">
        <f t="shared" si="2"/>
        <v>433</v>
      </c>
      <c r="E31" s="7">
        <f t="shared" si="11"/>
        <v>0</v>
      </c>
      <c r="F31" s="6">
        <v>0</v>
      </c>
      <c r="G31" s="7">
        <v>0</v>
      </c>
      <c r="H31" s="7">
        <v>0</v>
      </c>
      <c r="I31" s="7">
        <f t="shared" si="12"/>
        <v>0</v>
      </c>
      <c r="J31" s="7">
        <v>0</v>
      </c>
      <c r="K31" s="7">
        <v>0</v>
      </c>
      <c r="L31" s="7">
        <v>0</v>
      </c>
      <c r="M31" s="10">
        <v>0</v>
      </c>
      <c r="N31" s="10">
        <v>0</v>
      </c>
      <c r="O31" s="10">
        <v>63</v>
      </c>
      <c r="P31" s="10">
        <f t="shared" si="13"/>
        <v>0</v>
      </c>
      <c r="Q31" s="10">
        <v>0</v>
      </c>
      <c r="R31" s="10">
        <v>0</v>
      </c>
      <c r="S31" s="10">
        <v>0</v>
      </c>
      <c r="T31" s="10">
        <v>33</v>
      </c>
      <c r="U31" s="10">
        <v>63</v>
      </c>
      <c r="V31" s="9">
        <v>254</v>
      </c>
      <c r="W31" s="6">
        <v>20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1:144" ht="21" customHeight="1">
      <c r="A32" s="20"/>
      <c r="B32" s="28" t="s">
        <v>9</v>
      </c>
      <c r="C32" s="8" t="s">
        <v>2</v>
      </c>
      <c r="D32" s="7">
        <f t="shared" si="2"/>
        <v>0</v>
      </c>
      <c r="E32" s="7">
        <f t="shared" si="11"/>
        <v>0</v>
      </c>
      <c r="F32" s="7">
        <v>0</v>
      </c>
      <c r="G32" s="7">
        <v>0</v>
      </c>
      <c r="H32" s="7">
        <v>0</v>
      </c>
      <c r="I32" s="7">
        <f t="shared" si="12"/>
        <v>0</v>
      </c>
      <c r="J32" s="7">
        <v>0</v>
      </c>
      <c r="K32" s="7">
        <v>0</v>
      </c>
      <c r="L32" s="7">
        <v>0</v>
      </c>
      <c r="M32" s="10">
        <v>0</v>
      </c>
      <c r="N32" s="10">
        <v>0</v>
      </c>
      <c r="O32" s="10">
        <v>0</v>
      </c>
      <c r="P32" s="10">
        <f t="shared" si="13"/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9">
        <v>0</v>
      </c>
      <c r="W32" s="6"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1:144" ht="21" customHeight="1">
      <c r="A33" s="21"/>
      <c r="B33" s="29"/>
      <c r="C33" s="8" t="s">
        <v>1</v>
      </c>
      <c r="D33" s="7">
        <f t="shared" si="2"/>
        <v>0</v>
      </c>
      <c r="E33" s="7">
        <f t="shared" si="11"/>
        <v>0</v>
      </c>
      <c r="F33" s="7">
        <v>0</v>
      </c>
      <c r="G33" s="7">
        <v>0</v>
      </c>
      <c r="H33" s="7">
        <v>0</v>
      </c>
      <c r="I33" s="7">
        <f t="shared" si="12"/>
        <v>0</v>
      </c>
      <c r="J33" s="7">
        <v>0</v>
      </c>
      <c r="K33" s="7">
        <v>0</v>
      </c>
      <c r="L33" s="7">
        <v>0</v>
      </c>
      <c r="M33" s="10">
        <v>0</v>
      </c>
      <c r="N33" s="10">
        <v>0</v>
      </c>
      <c r="O33" s="10">
        <v>0</v>
      </c>
      <c r="P33" s="10">
        <f t="shared" si="13"/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9">
        <v>0</v>
      </c>
      <c r="W33" s="6">
        <v>0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1:144" ht="21" customHeight="1">
      <c r="A34" s="41" t="s">
        <v>8</v>
      </c>
      <c r="B34" s="42"/>
      <c r="C34" s="8" t="s">
        <v>2</v>
      </c>
      <c r="D34" s="7">
        <f t="shared" si="2"/>
        <v>1</v>
      </c>
      <c r="E34" s="7">
        <f t="shared" si="11"/>
        <v>0</v>
      </c>
      <c r="F34" s="7">
        <v>0</v>
      </c>
      <c r="G34" s="7">
        <v>0</v>
      </c>
      <c r="H34" s="7">
        <v>0</v>
      </c>
      <c r="I34" s="7">
        <f t="shared" si="12"/>
        <v>1</v>
      </c>
      <c r="J34" s="7">
        <v>0</v>
      </c>
      <c r="K34" s="7">
        <v>1</v>
      </c>
      <c r="L34" s="7">
        <v>0</v>
      </c>
      <c r="M34" s="10">
        <v>0</v>
      </c>
      <c r="N34" s="10">
        <v>0</v>
      </c>
      <c r="O34" s="10">
        <v>0</v>
      </c>
      <c r="P34" s="10">
        <f t="shared" si="13"/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9">
        <v>0</v>
      </c>
      <c r="W34" s="6">
        <v>0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1:144" ht="21" customHeight="1">
      <c r="A35" s="43"/>
      <c r="B35" s="44"/>
      <c r="C35" s="8" t="s">
        <v>1</v>
      </c>
      <c r="D35" s="7">
        <f t="shared" si="2"/>
        <v>2</v>
      </c>
      <c r="E35" s="7">
        <f t="shared" si="11"/>
        <v>0</v>
      </c>
      <c r="F35" s="7">
        <v>0</v>
      </c>
      <c r="G35" s="7">
        <v>0</v>
      </c>
      <c r="H35" s="7">
        <v>0</v>
      </c>
      <c r="I35" s="7">
        <f t="shared" si="12"/>
        <v>2</v>
      </c>
      <c r="J35" s="7">
        <v>0</v>
      </c>
      <c r="K35" s="7">
        <v>2</v>
      </c>
      <c r="L35" s="7">
        <v>0</v>
      </c>
      <c r="M35" s="10">
        <v>0</v>
      </c>
      <c r="N35" s="10">
        <v>0</v>
      </c>
      <c r="O35" s="10">
        <v>0</v>
      </c>
      <c r="P35" s="10">
        <f t="shared" si="13"/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9">
        <v>0</v>
      </c>
      <c r="W35" s="6">
        <v>0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1:144" ht="21" customHeight="1">
      <c r="A36" s="32" t="s">
        <v>7</v>
      </c>
      <c r="B36" s="33"/>
      <c r="C36" s="8" t="s">
        <v>2</v>
      </c>
      <c r="D36" s="7">
        <f t="shared" si="2"/>
        <v>4</v>
      </c>
      <c r="E36" s="7">
        <f aca="true" t="shared" si="14" ref="E36:W36">SUM(E38,E40)</f>
        <v>2</v>
      </c>
      <c r="F36" s="7">
        <f t="shared" si="14"/>
        <v>0</v>
      </c>
      <c r="G36" s="7">
        <f t="shared" si="14"/>
        <v>2</v>
      </c>
      <c r="H36" s="7">
        <f t="shared" si="14"/>
        <v>0</v>
      </c>
      <c r="I36" s="7">
        <f t="shared" si="14"/>
        <v>0</v>
      </c>
      <c r="J36" s="7">
        <f t="shared" si="14"/>
        <v>0</v>
      </c>
      <c r="K36" s="7">
        <f t="shared" si="14"/>
        <v>0</v>
      </c>
      <c r="L36" s="7">
        <f t="shared" si="14"/>
        <v>0</v>
      </c>
      <c r="M36" s="7">
        <f t="shared" si="14"/>
        <v>0</v>
      </c>
      <c r="N36" s="7">
        <f t="shared" si="14"/>
        <v>0</v>
      </c>
      <c r="O36" s="7">
        <f t="shared" si="14"/>
        <v>0</v>
      </c>
      <c r="P36" s="7">
        <f t="shared" si="14"/>
        <v>1</v>
      </c>
      <c r="Q36" s="7">
        <f t="shared" si="14"/>
        <v>0</v>
      </c>
      <c r="R36" s="7">
        <f t="shared" si="14"/>
        <v>1</v>
      </c>
      <c r="S36" s="7">
        <f t="shared" si="14"/>
        <v>0</v>
      </c>
      <c r="T36" s="7">
        <f t="shared" si="14"/>
        <v>0</v>
      </c>
      <c r="U36" s="7">
        <f t="shared" si="14"/>
        <v>0</v>
      </c>
      <c r="V36" s="7">
        <f t="shared" si="14"/>
        <v>1</v>
      </c>
      <c r="W36" s="7">
        <f t="shared" si="14"/>
        <v>0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1:144" ht="21" customHeight="1">
      <c r="A37" s="39"/>
      <c r="B37" s="40"/>
      <c r="C37" s="8" t="s">
        <v>1</v>
      </c>
      <c r="D37" s="7">
        <f t="shared" si="2"/>
        <v>9</v>
      </c>
      <c r="E37" s="7">
        <f aca="true" t="shared" si="15" ref="E37:W37">SUM(E39,E41)</f>
        <v>4</v>
      </c>
      <c r="F37" s="7">
        <f t="shared" si="15"/>
        <v>0</v>
      </c>
      <c r="G37" s="7">
        <f t="shared" si="15"/>
        <v>4</v>
      </c>
      <c r="H37" s="7">
        <f t="shared" si="15"/>
        <v>0</v>
      </c>
      <c r="I37" s="7">
        <f t="shared" si="15"/>
        <v>0</v>
      </c>
      <c r="J37" s="7">
        <f t="shared" si="15"/>
        <v>0</v>
      </c>
      <c r="K37" s="7">
        <f t="shared" si="15"/>
        <v>0</v>
      </c>
      <c r="L37" s="7">
        <f t="shared" si="15"/>
        <v>0</v>
      </c>
      <c r="M37" s="7">
        <f t="shared" si="15"/>
        <v>0</v>
      </c>
      <c r="N37" s="7">
        <f t="shared" si="15"/>
        <v>0</v>
      </c>
      <c r="O37" s="7">
        <f t="shared" si="15"/>
        <v>0</v>
      </c>
      <c r="P37" s="7">
        <f t="shared" si="15"/>
        <v>4</v>
      </c>
      <c r="Q37" s="7">
        <f t="shared" si="15"/>
        <v>0</v>
      </c>
      <c r="R37" s="7">
        <f t="shared" si="15"/>
        <v>4</v>
      </c>
      <c r="S37" s="7">
        <f t="shared" si="15"/>
        <v>0</v>
      </c>
      <c r="T37" s="7">
        <f t="shared" si="15"/>
        <v>0</v>
      </c>
      <c r="U37" s="7">
        <f t="shared" si="15"/>
        <v>0</v>
      </c>
      <c r="V37" s="7">
        <f t="shared" si="15"/>
        <v>1</v>
      </c>
      <c r="W37" s="7">
        <f t="shared" si="15"/>
        <v>0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1:144" ht="21" customHeight="1">
      <c r="A38" s="19"/>
      <c r="B38" s="28" t="s">
        <v>6</v>
      </c>
      <c r="C38" s="8" t="s">
        <v>2</v>
      </c>
      <c r="D38" s="7">
        <f t="shared" si="2"/>
        <v>1</v>
      </c>
      <c r="E38" s="7">
        <f aca="true" t="shared" si="16" ref="E38:E45">SUM(F38:H38)</f>
        <v>0</v>
      </c>
      <c r="F38" s="7">
        <v>0</v>
      </c>
      <c r="G38" s="7">
        <v>0</v>
      </c>
      <c r="H38" s="7">
        <v>0</v>
      </c>
      <c r="I38" s="7">
        <f>SUM(J38:K38)</f>
        <v>0</v>
      </c>
      <c r="J38" s="7">
        <f aca="true" t="shared" si="17" ref="J38:J44">SUM(J40,J42)</f>
        <v>0</v>
      </c>
      <c r="K38" s="7">
        <v>0</v>
      </c>
      <c r="L38" s="7">
        <f aca="true" t="shared" si="18" ref="L38:O44">SUM(L40,L42)</f>
        <v>0</v>
      </c>
      <c r="M38" s="7">
        <f t="shared" si="18"/>
        <v>0</v>
      </c>
      <c r="N38" s="7">
        <f t="shared" si="18"/>
        <v>0</v>
      </c>
      <c r="O38" s="7">
        <f t="shared" si="18"/>
        <v>0</v>
      </c>
      <c r="P38" s="7">
        <f aca="true" t="shared" si="19" ref="P38:P45">SUM(Q38:S38)</f>
        <v>1</v>
      </c>
      <c r="Q38" s="6">
        <v>0</v>
      </c>
      <c r="R38" s="6">
        <v>1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1:144" ht="21" customHeight="1">
      <c r="A39" s="19"/>
      <c r="B39" s="29"/>
      <c r="C39" s="8" t="s">
        <v>1</v>
      </c>
      <c r="D39" s="7">
        <f t="shared" si="2"/>
        <v>4</v>
      </c>
      <c r="E39" s="7">
        <f t="shared" si="16"/>
        <v>0</v>
      </c>
      <c r="F39" s="7">
        <v>0</v>
      </c>
      <c r="G39" s="7">
        <v>0</v>
      </c>
      <c r="H39" s="7">
        <v>0</v>
      </c>
      <c r="I39" s="7">
        <f>SUM(J39:K39)</f>
        <v>0</v>
      </c>
      <c r="J39" s="7">
        <f t="shared" si="17"/>
        <v>0</v>
      </c>
      <c r="K39" s="7">
        <v>0</v>
      </c>
      <c r="L39" s="7">
        <f t="shared" si="18"/>
        <v>0</v>
      </c>
      <c r="M39" s="7">
        <f t="shared" si="18"/>
        <v>0</v>
      </c>
      <c r="N39" s="7">
        <f t="shared" si="18"/>
        <v>0</v>
      </c>
      <c r="O39" s="7">
        <f t="shared" si="18"/>
        <v>0</v>
      </c>
      <c r="P39" s="7">
        <f t="shared" si="19"/>
        <v>4</v>
      </c>
      <c r="Q39" s="6">
        <v>0</v>
      </c>
      <c r="R39" s="6">
        <v>4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1:144" ht="21" customHeight="1">
      <c r="A40" s="19"/>
      <c r="B40" s="28" t="s">
        <v>5</v>
      </c>
      <c r="C40" s="8" t="s">
        <v>2</v>
      </c>
      <c r="D40" s="7">
        <f t="shared" si="2"/>
        <v>3</v>
      </c>
      <c r="E40" s="7">
        <f t="shared" si="16"/>
        <v>2</v>
      </c>
      <c r="F40" s="6">
        <v>0</v>
      </c>
      <c r="G40" s="6">
        <v>2</v>
      </c>
      <c r="H40" s="7"/>
      <c r="I40" s="7">
        <f>SUM(J40:K40)</f>
        <v>0</v>
      </c>
      <c r="J40" s="7">
        <f t="shared" si="17"/>
        <v>0</v>
      </c>
      <c r="K40" s="7">
        <v>0</v>
      </c>
      <c r="L40" s="7">
        <f t="shared" si="18"/>
        <v>0</v>
      </c>
      <c r="M40" s="7">
        <f t="shared" si="18"/>
        <v>0</v>
      </c>
      <c r="N40" s="7">
        <f t="shared" si="18"/>
        <v>0</v>
      </c>
      <c r="O40" s="7">
        <f t="shared" si="18"/>
        <v>0</v>
      </c>
      <c r="P40" s="7">
        <f t="shared" si="19"/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1</v>
      </c>
      <c r="W40" s="6">
        <v>0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1:144" ht="21" customHeight="1">
      <c r="A41" s="21"/>
      <c r="B41" s="29"/>
      <c r="C41" s="8" t="s">
        <v>1</v>
      </c>
      <c r="D41" s="7">
        <f t="shared" si="2"/>
        <v>5</v>
      </c>
      <c r="E41" s="7">
        <f t="shared" si="16"/>
        <v>4</v>
      </c>
      <c r="F41" s="6">
        <v>0</v>
      </c>
      <c r="G41" s="6">
        <v>4</v>
      </c>
      <c r="H41" s="7"/>
      <c r="I41" s="7">
        <f>SUM(J41:K41)</f>
        <v>0</v>
      </c>
      <c r="J41" s="7">
        <f t="shared" si="17"/>
        <v>0</v>
      </c>
      <c r="K41" s="7">
        <v>0</v>
      </c>
      <c r="L41" s="7">
        <f t="shared" si="18"/>
        <v>0</v>
      </c>
      <c r="M41" s="7">
        <f t="shared" si="18"/>
        <v>0</v>
      </c>
      <c r="N41" s="7">
        <f t="shared" si="18"/>
        <v>0</v>
      </c>
      <c r="O41" s="7">
        <f t="shared" si="18"/>
        <v>0</v>
      </c>
      <c r="P41" s="7">
        <f t="shared" si="19"/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1</v>
      </c>
      <c r="W41" s="6">
        <v>0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1:144" ht="21" customHeight="1">
      <c r="A42" s="32" t="s">
        <v>4</v>
      </c>
      <c r="B42" s="36"/>
      <c r="C42" s="8" t="s">
        <v>2</v>
      </c>
      <c r="D42" s="7">
        <f t="shared" si="2"/>
        <v>3</v>
      </c>
      <c r="E42" s="7">
        <f t="shared" si="16"/>
        <v>2</v>
      </c>
      <c r="F42" s="6">
        <v>0</v>
      </c>
      <c r="G42" s="7">
        <f>SUM(G44,G46)</f>
        <v>0</v>
      </c>
      <c r="H42" s="7">
        <v>2</v>
      </c>
      <c r="I42" s="7">
        <f>SUM(J42:K42)</f>
        <v>0</v>
      </c>
      <c r="J42" s="7">
        <f t="shared" si="17"/>
        <v>0</v>
      </c>
      <c r="K42" s="7">
        <v>0</v>
      </c>
      <c r="L42" s="7">
        <f t="shared" si="18"/>
        <v>0</v>
      </c>
      <c r="M42" s="7">
        <f t="shared" si="18"/>
        <v>0</v>
      </c>
      <c r="N42" s="7">
        <f t="shared" si="18"/>
        <v>0</v>
      </c>
      <c r="O42" s="7">
        <f t="shared" si="18"/>
        <v>0</v>
      </c>
      <c r="P42" s="7">
        <f t="shared" si="19"/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1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1:144" ht="21" customHeight="1">
      <c r="A43" s="37"/>
      <c r="B43" s="38"/>
      <c r="C43" s="8" t="s">
        <v>1</v>
      </c>
      <c r="D43" s="7">
        <f t="shared" si="2"/>
        <v>30</v>
      </c>
      <c r="E43" s="7">
        <f t="shared" si="16"/>
        <v>29</v>
      </c>
      <c r="F43" s="6">
        <v>0</v>
      </c>
      <c r="G43" s="7">
        <f>SUM(G45,G47)</f>
        <v>0</v>
      </c>
      <c r="H43" s="7">
        <v>29</v>
      </c>
      <c r="I43" s="7">
        <v>0</v>
      </c>
      <c r="J43" s="7">
        <f t="shared" si="17"/>
        <v>0</v>
      </c>
      <c r="K43" s="7">
        <v>0</v>
      </c>
      <c r="L43" s="7">
        <f t="shared" si="18"/>
        <v>0</v>
      </c>
      <c r="M43" s="7">
        <f t="shared" si="18"/>
        <v>0</v>
      </c>
      <c r="N43" s="7">
        <f t="shared" si="18"/>
        <v>0</v>
      </c>
      <c r="O43" s="7">
        <f t="shared" si="18"/>
        <v>0</v>
      </c>
      <c r="P43" s="7">
        <f t="shared" si="19"/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1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1:144" ht="21" customHeight="1">
      <c r="A44" s="32" t="s">
        <v>3</v>
      </c>
      <c r="B44" s="33"/>
      <c r="C44" s="8" t="s">
        <v>2</v>
      </c>
      <c r="D44" s="7">
        <f t="shared" si="2"/>
        <v>0</v>
      </c>
      <c r="E44" s="7">
        <f t="shared" si="16"/>
        <v>0</v>
      </c>
      <c r="F44" s="6">
        <v>0</v>
      </c>
      <c r="G44" s="7">
        <f>SUM(G46,G48)</f>
        <v>0</v>
      </c>
      <c r="H44" s="7">
        <f>SUM(H46,H48)</f>
        <v>0</v>
      </c>
      <c r="I44" s="7">
        <f>SUM(J44:K44)</f>
        <v>0</v>
      </c>
      <c r="J44" s="7">
        <f t="shared" si="17"/>
        <v>0</v>
      </c>
      <c r="K44" s="7">
        <f>SUM(K46,K48)</f>
        <v>0</v>
      </c>
      <c r="L44" s="7">
        <f t="shared" si="18"/>
        <v>0</v>
      </c>
      <c r="M44" s="7">
        <f t="shared" si="18"/>
        <v>0</v>
      </c>
      <c r="N44" s="7">
        <f t="shared" si="18"/>
        <v>0</v>
      </c>
      <c r="O44" s="7">
        <f t="shared" si="18"/>
        <v>0</v>
      </c>
      <c r="P44" s="7">
        <f t="shared" si="19"/>
        <v>0</v>
      </c>
      <c r="Q44" s="7">
        <f>SUM(Q46,Q48)</f>
        <v>0</v>
      </c>
      <c r="R44" s="7">
        <f>SUM(R46,R48)</f>
        <v>0</v>
      </c>
      <c r="S44" s="7">
        <f>SUM(S46,S48)</f>
        <v>0</v>
      </c>
      <c r="T44" s="7">
        <f>SUM(T46,T48)</f>
        <v>0</v>
      </c>
      <c r="U44" s="7">
        <f>SUM(U46,U48)</f>
        <v>0</v>
      </c>
      <c r="V44" s="6">
        <v>0</v>
      </c>
      <c r="W44" s="6">
        <v>0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1:144" ht="21" customHeight="1">
      <c r="A45" s="34"/>
      <c r="B45" s="35"/>
      <c r="C45" s="8" t="s">
        <v>1</v>
      </c>
      <c r="D45" s="7">
        <f t="shared" si="2"/>
        <v>0</v>
      </c>
      <c r="E45" s="7">
        <f t="shared" si="16"/>
        <v>0</v>
      </c>
      <c r="F45" s="6">
        <v>0</v>
      </c>
      <c r="G45" s="6">
        <v>0</v>
      </c>
      <c r="H45" s="6">
        <v>0</v>
      </c>
      <c r="I45" s="7">
        <f>SUM(J45:K45)</f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7">
        <f t="shared" si="19"/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1:23" ht="21.75" customHeight="1">
      <c r="A46" s="4" t="s">
        <v>0</v>
      </c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</sheetData>
  <sheetProtection/>
  <mergeCells count="40">
    <mergeCell ref="A6:B7"/>
    <mergeCell ref="L2:L3"/>
    <mergeCell ref="N2:N3"/>
    <mergeCell ref="W2:W3"/>
    <mergeCell ref="F2:H2"/>
    <mergeCell ref="J2:K2"/>
    <mergeCell ref="Q2:S2"/>
    <mergeCell ref="P2:P3"/>
    <mergeCell ref="T2:T3"/>
    <mergeCell ref="U2:U3"/>
    <mergeCell ref="B40:B41"/>
    <mergeCell ref="A36:B37"/>
    <mergeCell ref="B24:B25"/>
    <mergeCell ref="B26:B27"/>
    <mergeCell ref="A34:B35"/>
    <mergeCell ref="V2:V3"/>
    <mergeCell ref="B22:B23"/>
    <mergeCell ref="B10:B11"/>
    <mergeCell ref="B12:B13"/>
    <mergeCell ref="B14:B15"/>
    <mergeCell ref="A44:B45"/>
    <mergeCell ref="A8:A27"/>
    <mergeCell ref="A42:B43"/>
    <mergeCell ref="B18:B19"/>
    <mergeCell ref="A28:B29"/>
    <mergeCell ref="A4:B5"/>
    <mergeCell ref="A38:A41"/>
    <mergeCell ref="B30:B31"/>
    <mergeCell ref="B32:B33"/>
    <mergeCell ref="B38:B39"/>
    <mergeCell ref="A30:A33"/>
    <mergeCell ref="O2:O3"/>
    <mergeCell ref="D2:D3"/>
    <mergeCell ref="E2:E3"/>
    <mergeCell ref="I2:I3"/>
    <mergeCell ref="B20:B21"/>
    <mergeCell ref="B16:B17"/>
    <mergeCell ref="M2:M3"/>
    <mergeCell ref="A2:C3"/>
    <mergeCell ref="B8:B9"/>
  </mergeCells>
  <printOptions horizontalCentered="1"/>
  <pageMargins left="0.3937007874015748" right="0.3937007874015748" top="0.7874015748031497" bottom="0.5905511811023623" header="0.66929133858267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2015-01-14T02:31:16Z</dcterms:modified>
  <cp:category/>
  <cp:version/>
  <cp:contentType/>
  <cp:contentStatus/>
</cp:coreProperties>
</file>