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880" windowHeight="770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<sst xmlns="http://schemas.openxmlformats.org/spreadsheetml/2006/main" count="84" uniqueCount="43">
  <si>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サルモネラ</t>
  </si>
  <si>
    <t>化学物質</t>
  </si>
  <si>
    <t>その他</t>
  </si>
  <si>
    <t>ぶどう球菌</t>
  </si>
  <si>
    <t>ボツリヌス菌</t>
  </si>
  <si>
    <t>腸炎ビブリオ</t>
  </si>
  <si>
    <t>ウェルシュ菌</t>
  </si>
  <si>
    <t>セレウス菌</t>
  </si>
  <si>
    <t>その他の細菌</t>
  </si>
  <si>
    <t>植物性自然毒</t>
  </si>
  <si>
    <t>事件数</t>
  </si>
  <si>
    <t>患者数</t>
  </si>
  <si>
    <t>総数</t>
  </si>
  <si>
    <t>第５表　食中毒事件・患者数，病因物質・原因食品別</t>
  </si>
  <si>
    <t>魚介類加工品</t>
  </si>
  <si>
    <t>複合調理食品</t>
  </si>
  <si>
    <t>細菌</t>
  </si>
  <si>
    <t>腸管出血性　大　腸　菌</t>
  </si>
  <si>
    <t>その他の　　ウイルス</t>
  </si>
  <si>
    <t>自然毒</t>
  </si>
  <si>
    <t>不明</t>
  </si>
  <si>
    <t>きのこ類</t>
  </si>
  <si>
    <t>そ の 他 の　　病原性大腸菌</t>
  </si>
  <si>
    <t>卵類及びその加工品</t>
  </si>
  <si>
    <t>乳類及びその加工品</t>
  </si>
  <si>
    <t>穀類及びその加工品</t>
  </si>
  <si>
    <t>魚肉練り製品</t>
  </si>
  <si>
    <t>カンピロ　　バクター</t>
  </si>
  <si>
    <t>ウイルス</t>
  </si>
  <si>
    <t>動物性自然毒</t>
  </si>
  <si>
    <t>肉類及びその加工品</t>
  </si>
  <si>
    <t>ノロウイルス</t>
  </si>
  <si>
    <t>そ の 他</t>
  </si>
  <si>
    <t>そ   の   他</t>
  </si>
  <si>
    <t>菓   子   類</t>
  </si>
  <si>
    <t>不       明</t>
  </si>
  <si>
    <t>魚   介   類</t>
  </si>
  <si>
    <t>総       数</t>
  </si>
  <si>
    <t>貝    類</t>
  </si>
  <si>
    <t>ふ    ぐ</t>
  </si>
  <si>
    <t>豆    類</t>
  </si>
  <si>
    <t>そ  の  他</t>
  </si>
  <si>
    <t>野菜及びその加工品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</si>
</sst>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8" fillId="0" borderId="10" xfId="60" applyNumberFormat="1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>
      <alignment vertical="center"/>
      <protection/>
    </xf>
    <xf numFmtId="0" fontId="2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5" fillId="0" borderId="11" xfId="60" applyFont="1" applyFill="1" applyBorder="1" applyAlignment="1">
      <alignment horizontal="center" vertical="distributed" textRotation="255"/>
      <protection/>
    </xf>
    <xf numFmtId="0" fontId="5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176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shrinkToFit="1"/>
      <protection/>
    </xf>
    <xf numFmtId="176" fontId="8" fillId="33" borderId="10" xfId="60" applyNumberFormat="1" applyFont="1" applyFill="1" applyBorder="1" applyAlignment="1">
      <alignment vertical="center"/>
      <protection/>
    </xf>
    <xf numFmtId="176" fontId="3" fillId="33" borderId="10" xfId="60" applyNumberFormat="1" applyFont="1" applyFill="1" applyBorder="1" applyAlignment="1">
      <alignment vertical="center"/>
      <protection/>
    </xf>
    <xf numFmtId="176" fontId="8" fillId="33" borderId="10" xfId="60" applyNumberFormat="1" applyFont="1" applyFill="1" applyBorder="1" applyAlignment="1" applyProtection="1">
      <alignment vertical="center"/>
      <protection locked="0"/>
    </xf>
    <xf numFmtId="0" fontId="3" fillId="0" borderId="15" xfId="60" applyFont="1" applyFill="1" applyBorder="1" applyAlignment="1">
      <alignment horizontal="center" vertical="distributed" textRotation="255"/>
      <protection/>
    </xf>
    <xf numFmtId="0" fontId="3" fillId="0" borderId="16" xfId="60" applyFont="1" applyFill="1" applyBorder="1" applyAlignment="1">
      <alignment horizontal="center" vertical="distributed" textRotation="255"/>
      <protection/>
    </xf>
    <xf numFmtId="0" fontId="5" fillId="0" borderId="17" xfId="60" applyFont="1" applyFill="1" applyBorder="1" applyAlignment="1">
      <alignment vertical="top" textRotation="255"/>
      <protection/>
    </xf>
    <xf numFmtId="0" fontId="5" fillId="0" borderId="18" xfId="60" applyFont="1" applyFill="1" applyBorder="1" applyAlignment="1">
      <alignment vertical="top" textRotation="255"/>
      <protection/>
    </xf>
    <xf numFmtId="0" fontId="5" fillId="0" borderId="19" xfId="60" applyFont="1" applyFill="1" applyBorder="1" applyAlignment="1">
      <alignment horizontal="center" vertical="distributed" textRotation="255"/>
      <protection/>
    </xf>
    <xf numFmtId="0" fontId="5" fillId="0" borderId="12" xfId="60" applyFont="1" applyFill="1" applyBorder="1" applyAlignment="1">
      <alignment horizontal="center" vertical="distributed" textRotation="255"/>
      <protection/>
    </xf>
    <xf numFmtId="0" fontId="5" fillId="0" borderId="15" xfId="60" applyFont="1" applyFill="1" applyBorder="1" applyAlignment="1">
      <alignment horizontal="center" vertical="distributed" textRotation="255"/>
      <protection/>
    </xf>
    <xf numFmtId="0" fontId="5" fillId="0" borderId="16" xfId="60" applyFont="1" applyFill="1" applyBorder="1" applyAlignment="1">
      <alignment horizontal="center" vertical="distributed" textRotation="255"/>
      <protection/>
    </xf>
    <xf numFmtId="0" fontId="5" fillId="0" borderId="19" xfId="60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vertical="distributed" textRotation="255"/>
      <protection/>
    </xf>
    <xf numFmtId="0" fontId="3" fillId="0" borderId="12" xfId="60" applyFont="1" applyFill="1" applyBorder="1" applyAlignment="1">
      <alignment horizontal="center" vertical="distributed" textRotation="255"/>
      <protection/>
    </xf>
    <xf numFmtId="0" fontId="3" fillId="0" borderId="17" xfId="60" applyFont="1" applyFill="1" applyBorder="1" applyAlignment="1">
      <alignment/>
      <protection/>
    </xf>
    <xf numFmtId="0" fontId="3" fillId="0" borderId="18" xfId="60" applyFont="1" applyFill="1" applyBorder="1" applyAlignment="1">
      <alignment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/>
      <protection/>
    </xf>
    <xf numFmtId="0" fontId="3" fillId="0" borderId="10" xfId="60" applyFont="1" applyFill="1" applyBorder="1" applyAlignment="1">
      <alignment/>
      <protection/>
    </xf>
    <xf numFmtId="0" fontId="3" fillId="0" borderId="14" xfId="60" applyFont="1" applyFill="1" applyBorder="1" applyAlignment="1">
      <alignment horizontal="left" wrapText="1" shrinkToFit="1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23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vertical="top"/>
      <protection/>
    </xf>
    <xf numFmtId="0" fontId="5" fillId="0" borderId="16" xfId="60" applyFont="1" applyFill="1" applyBorder="1" applyAlignment="1">
      <alignment vertical="top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12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horizontal="distributed" vertical="center" wrapText="1"/>
      <protection/>
    </xf>
    <xf numFmtId="0" fontId="7" fillId="0" borderId="20" xfId="60" applyFont="1" applyFill="1" applyBorder="1" applyAlignment="1">
      <alignment horizontal="distributed" vertical="center" wrapText="1"/>
      <protection/>
    </xf>
    <xf numFmtId="0" fontId="7" fillId="0" borderId="12" xfId="60" applyFont="1" applyFill="1" applyBorder="1" applyAlignment="1">
      <alignment horizontal="distributed" vertical="center" wrapText="1"/>
      <protection/>
    </xf>
    <xf numFmtId="0" fontId="7" fillId="0" borderId="21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6"/>
  <sheetViews>
    <sheetView showZeros="0" tabSelected="1" zoomScale="85" zoomScaleNormal="85" zoomScaleSheetLayoutView="85" zoomScalePageLayoutView="0" workbookViewId="0" topLeftCell="A1">
      <pane xSplit="2" ySplit="3" topLeftCell="C4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B35" sqref="AB35"/>
    </sheetView>
  </sheetViews>
  <sheetFormatPr defaultColWidth="8.875" defaultRowHeight="13.5"/>
  <cols>
    <col min="1" max="1" width="4.375" style="5" customWidth="1"/>
    <col min="2" max="2" width="14.50390625" style="5" customWidth="1"/>
    <col min="3" max="3" width="8.125" style="5" customWidth="1"/>
    <col min="4" max="4" width="6.625" style="5" customWidth="1"/>
    <col min="5" max="5" width="5.50390625" style="5" customWidth="1"/>
    <col min="6" max="6" width="4.625" style="5" customWidth="1"/>
    <col min="7" max="7" width="4.375" style="5" customWidth="1"/>
    <col min="8" max="8" width="5.50390625" style="5" customWidth="1"/>
    <col min="9" max="9" width="4.875" style="5" customWidth="1"/>
    <col min="10" max="10" width="4.75390625" style="5" customWidth="1"/>
    <col min="11" max="11" width="5.375" style="5" customWidth="1"/>
    <col min="12" max="12" width="6.75390625" style="5" customWidth="1"/>
    <col min="13" max="13" width="4.75390625" style="5" customWidth="1"/>
    <col min="14" max="14" width="4.125" style="5" customWidth="1"/>
    <col min="15" max="15" width="5.125" style="5" customWidth="1"/>
    <col min="16" max="17" width="4.75390625" style="5" customWidth="1"/>
    <col min="18" max="18" width="5.00390625" style="5" customWidth="1"/>
    <col min="19" max="19" width="4.75390625" style="5" customWidth="1"/>
    <col min="20" max="21" width="5.75390625" style="5" customWidth="1"/>
    <col min="22" max="22" width="6.25390625" style="5" customWidth="1"/>
    <col min="23" max="23" width="6.75390625" style="5" bestFit="1" customWidth="1"/>
    <col min="24" max="16384" width="8.875" style="5" customWidth="1"/>
  </cols>
  <sheetData>
    <row r="1" spans="1:10" s="3" customFormat="1" ht="27" customHeight="1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23" ht="14.25" customHeight="1">
      <c r="A2" s="35"/>
      <c r="B2" s="36"/>
      <c r="C2" s="36"/>
      <c r="D2" s="23" t="s">
        <v>37</v>
      </c>
      <c r="E2" s="21" t="s">
        <v>36</v>
      </c>
      <c r="F2" s="19"/>
      <c r="G2" s="19"/>
      <c r="H2" s="20"/>
      <c r="I2" s="21" t="s">
        <v>14</v>
      </c>
      <c r="J2" s="19"/>
      <c r="K2" s="20"/>
      <c r="L2" s="17" t="s">
        <v>30</v>
      </c>
      <c r="M2" s="17" t="s">
        <v>23</v>
      </c>
      <c r="N2" s="17" t="s">
        <v>24</v>
      </c>
      <c r="O2" s="17" t="s">
        <v>25</v>
      </c>
      <c r="P2" s="29" t="s">
        <v>42</v>
      </c>
      <c r="Q2" s="31"/>
      <c r="R2" s="31"/>
      <c r="S2" s="32"/>
      <c r="T2" s="23" t="s">
        <v>34</v>
      </c>
      <c r="U2" s="23" t="s">
        <v>15</v>
      </c>
      <c r="V2" s="23" t="s">
        <v>33</v>
      </c>
      <c r="W2" s="23" t="s">
        <v>35</v>
      </c>
    </row>
    <row r="3" spans="1:124" s="8" customFormat="1" ht="149.25" customHeight="1">
      <c r="A3" s="36"/>
      <c r="B3" s="36"/>
      <c r="C3" s="36"/>
      <c r="D3" s="24"/>
      <c r="E3" s="22"/>
      <c r="F3" s="6" t="s">
        <v>38</v>
      </c>
      <c r="G3" s="6" t="s">
        <v>39</v>
      </c>
      <c r="H3" s="6" t="s">
        <v>32</v>
      </c>
      <c r="I3" s="22"/>
      <c r="J3" s="6" t="s">
        <v>26</v>
      </c>
      <c r="K3" s="6" t="s">
        <v>41</v>
      </c>
      <c r="L3" s="18"/>
      <c r="M3" s="18"/>
      <c r="N3" s="18"/>
      <c r="O3" s="18"/>
      <c r="P3" s="30"/>
      <c r="Q3" s="6" t="s">
        <v>40</v>
      </c>
      <c r="R3" s="6" t="s">
        <v>21</v>
      </c>
      <c r="S3" s="6" t="s">
        <v>32</v>
      </c>
      <c r="T3" s="24"/>
      <c r="U3" s="24"/>
      <c r="V3" s="24"/>
      <c r="W3" s="2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</row>
    <row r="4" spans="1:124" ht="21" customHeight="1">
      <c r="A4" s="25" t="s">
        <v>12</v>
      </c>
      <c r="B4" s="26"/>
      <c r="C4" s="9" t="s">
        <v>10</v>
      </c>
      <c r="D4" s="1">
        <f>SUM(D6,D28,D34,D36,D42,D44)</f>
        <v>28</v>
      </c>
      <c r="E4" s="1">
        <f aca="true" t="shared" si="0" ref="D4:W5">SUM(E6,E28,E34,E36,E42,E44)</f>
        <v>12</v>
      </c>
      <c r="F4" s="1">
        <f t="shared" si="0"/>
        <v>1</v>
      </c>
      <c r="G4" s="1">
        <f t="shared" si="0"/>
        <v>1</v>
      </c>
      <c r="H4" s="1">
        <f t="shared" si="0"/>
        <v>10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4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1</v>
      </c>
      <c r="V4" s="1">
        <f t="shared" si="0"/>
        <v>4</v>
      </c>
      <c r="W4" s="1">
        <f t="shared" si="0"/>
        <v>7</v>
      </c>
      <c r="X4" s="10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</row>
    <row r="5" spans="1:124" ht="21" customHeight="1">
      <c r="A5" s="27"/>
      <c r="B5" s="28"/>
      <c r="C5" s="12" t="s">
        <v>11</v>
      </c>
      <c r="D5" s="1">
        <f t="shared" si="0"/>
        <v>130</v>
      </c>
      <c r="E5" s="1">
        <f t="shared" si="0"/>
        <v>38</v>
      </c>
      <c r="F5" s="1">
        <f t="shared" si="0"/>
        <v>1</v>
      </c>
      <c r="G5" s="1">
        <f t="shared" si="0"/>
        <v>2</v>
      </c>
      <c r="H5" s="1">
        <f t="shared" si="0"/>
        <v>35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15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14</v>
      </c>
      <c r="V5" s="1">
        <f t="shared" si="0"/>
        <v>50</v>
      </c>
      <c r="W5" s="1">
        <f t="shared" si="0"/>
        <v>13</v>
      </c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</row>
    <row r="6" spans="1:124" ht="21" customHeight="1">
      <c r="A6" s="25" t="s">
        <v>16</v>
      </c>
      <c r="B6" s="26"/>
      <c r="C6" s="12" t="s">
        <v>10</v>
      </c>
      <c r="D6" s="1">
        <f>SUM(D8,D10,D12,D14,D16,D18,D20,D22,D24,D26)</f>
        <v>12</v>
      </c>
      <c r="E6" s="1">
        <f aca="true" t="shared" si="1" ref="D6:W7">SUM(E8,E10,E12,E14,E16,E18,E20,E22,E24,E26)</f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4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1</v>
      </c>
      <c r="V6" s="1">
        <f t="shared" si="1"/>
        <v>2</v>
      </c>
      <c r="W6" s="1">
        <f t="shared" si="1"/>
        <v>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</row>
    <row r="7" spans="1:124" ht="21" customHeight="1">
      <c r="A7" s="38"/>
      <c r="B7" s="39"/>
      <c r="C7" s="12" t="s">
        <v>11</v>
      </c>
      <c r="D7" s="1">
        <f t="shared" si="1"/>
        <v>46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0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15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14</v>
      </c>
      <c r="V7" s="1">
        <f t="shared" si="1"/>
        <v>6</v>
      </c>
      <c r="W7" s="1">
        <f t="shared" si="1"/>
        <v>11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</row>
    <row r="8" spans="1:124" ht="21" customHeight="1">
      <c r="A8" s="40"/>
      <c r="B8" s="33" t="s">
        <v>0</v>
      </c>
      <c r="C8" s="12" t="s">
        <v>10</v>
      </c>
      <c r="D8" s="1">
        <f aca="true" t="shared" si="2" ref="D8:D27">SUM(E8,I8,L8:P8,T8:W8)</f>
        <v>1</v>
      </c>
      <c r="E8" s="1">
        <f aca="true" t="shared" si="3" ref="E8:E27">SUM(F8:H8)</f>
        <v>0</v>
      </c>
      <c r="F8" s="14"/>
      <c r="G8" s="14"/>
      <c r="H8" s="14"/>
      <c r="I8" s="1">
        <f aca="true" t="shared" si="4" ref="I8:I27">SUM(J8:K8)</f>
        <v>0</v>
      </c>
      <c r="J8" s="14"/>
      <c r="K8" s="14"/>
      <c r="L8" s="14">
        <v>1</v>
      </c>
      <c r="M8" s="14"/>
      <c r="N8" s="14"/>
      <c r="O8" s="14"/>
      <c r="P8" s="1">
        <f aca="true" t="shared" si="5" ref="P8:P27">SUM(Q8:S8)</f>
        <v>0</v>
      </c>
      <c r="Q8" s="14"/>
      <c r="R8" s="14"/>
      <c r="S8" s="14"/>
      <c r="T8" s="14"/>
      <c r="U8" s="14"/>
      <c r="V8" s="14"/>
      <c r="W8" s="14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</row>
    <row r="9" spans="1:124" ht="21" customHeight="1">
      <c r="A9" s="40"/>
      <c r="B9" s="34"/>
      <c r="C9" s="12" t="s">
        <v>11</v>
      </c>
      <c r="D9" s="1">
        <f t="shared" si="2"/>
        <v>3</v>
      </c>
      <c r="E9" s="1">
        <f t="shared" si="3"/>
        <v>0</v>
      </c>
      <c r="F9" s="14"/>
      <c r="G9" s="14"/>
      <c r="H9" s="14"/>
      <c r="I9" s="1">
        <f t="shared" si="4"/>
        <v>0</v>
      </c>
      <c r="J9" s="14"/>
      <c r="K9" s="14"/>
      <c r="L9" s="14">
        <v>3</v>
      </c>
      <c r="M9" s="14"/>
      <c r="N9" s="14"/>
      <c r="O9" s="14"/>
      <c r="P9" s="1">
        <f t="shared" si="5"/>
        <v>0</v>
      </c>
      <c r="Q9" s="14"/>
      <c r="R9" s="14"/>
      <c r="S9" s="14"/>
      <c r="T9" s="14"/>
      <c r="U9" s="14"/>
      <c r="V9" s="14"/>
      <c r="W9" s="14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</row>
    <row r="10" spans="1:124" ht="21" customHeight="1">
      <c r="A10" s="40"/>
      <c r="B10" s="33" t="s">
        <v>3</v>
      </c>
      <c r="C10" s="12" t="s">
        <v>10</v>
      </c>
      <c r="D10" s="1">
        <f t="shared" si="2"/>
        <v>0</v>
      </c>
      <c r="E10" s="1">
        <f t="shared" si="3"/>
        <v>0</v>
      </c>
      <c r="F10" s="14"/>
      <c r="G10" s="14"/>
      <c r="H10" s="14"/>
      <c r="I10" s="1">
        <f t="shared" si="4"/>
        <v>0</v>
      </c>
      <c r="J10" s="14"/>
      <c r="K10" s="14"/>
      <c r="L10" s="14"/>
      <c r="M10" s="14"/>
      <c r="N10" s="14"/>
      <c r="O10" s="14"/>
      <c r="P10" s="1">
        <f t="shared" si="5"/>
        <v>0</v>
      </c>
      <c r="Q10" s="14"/>
      <c r="R10" s="14"/>
      <c r="S10" s="14"/>
      <c r="T10" s="14"/>
      <c r="U10" s="14"/>
      <c r="V10" s="14"/>
      <c r="W10" s="14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</row>
    <row r="11" spans="1:124" ht="21" customHeight="1">
      <c r="A11" s="40"/>
      <c r="B11" s="34"/>
      <c r="C11" s="12" t="s">
        <v>11</v>
      </c>
      <c r="D11" s="1">
        <f t="shared" si="2"/>
        <v>0</v>
      </c>
      <c r="E11" s="1">
        <f t="shared" si="3"/>
        <v>0</v>
      </c>
      <c r="F11" s="14"/>
      <c r="G11" s="14"/>
      <c r="H11" s="14"/>
      <c r="I11" s="1">
        <f t="shared" si="4"/>
        <v>0</v>
      </c>
      <c r="J11" s="14"/>
      <c r="K11" s="14"/>
      <c r="L11" s="14"/>
      <c r="M11" s="14"/>
      <c r="N11" s="14"/>
      <c r="O11" s="14"/>
      <c r="P11" s="1">
        <f t="shared" si="5"/>
        <v>0</v>
      </c>
      <c r="Q11" s="14"/>
      <c r="R11" s="14"/>
      <c r="S11" s="14"/>
      <c r="T11" s="14"/>
      <c r="U11" s="14"/>
      <c r="V11" s="14"/>
      <c r="W11" s="14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</row>
    <row r="12" spans="1:124" ht="21" customHeight="1">
      <c r="A12" s="40"/>
      <c r="B12" s="33" t="s">
        <v>4</v>
      </c>
      <c r="C12" s="12" t="s">
        <v>10</v>
      </c>
      <c r="D12" s="1">
        <f t="shared" si="2"/>
        <v>0</v>
      </c>
      <c r="E12" s="1">
        <f t="shared" si="3"/>
        <v>0</v>
      </c>
      <c r="F12" s="14"/>
      <c r="G12" s="14"/>
      <c r="H12" s="14"/>
      <c r="I12" s="1">
        <f t="shared" si="4"/>
        <v>0</v>
      </c>
      <c r="J12" s="14"/>
      <c r="K12" s="14"/>
      <c r="L12" s="14"/>
      <c r="M12" s="14"/>
      <c r="N12" s="14"/>
      <c r="O12" s="14"/>
      <c r="P12" s="1">
        <f t="shared" si="5"/>
        <v>0</v>
      </c>
      <c r="Q12" s="14"/>
      <c r="R12" s="14"/>
      <c r="S12" s="14"/>
      <c r="T12" s="14"/>
      <c r="U12" s="14"/>
      <c r="V12" s="14"/>
      <c r="W12" s="14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ht="21" customHeight="1">
      <c r="A13" s="40"/>
      <c r="B13" s="34"/>
      <c r="C13" s="12" t="s">
        <v>11</v>
      </c>
      <c r="D13" s="1">
        <f t="shared" si="2"/>
        <v>0</v>
      </c>
      <c r="E13" s="1">
        <f t="shared" si="3"/>
        <v>0</v>
      </c>
      <c r="F13" s="14"/>
      <c r="G13" s="14"/>
      <c r="H13" s="14"/>
      <c r="I13" s="1">
        <f t="shared" si="4"/>
        <v>0</v>
      </c>
      <c r="J13" s="14"/>
      <c r="K13" s="14"/>
      <c r="L13" s="14"/>
      <c r="M13" s="14"/>
      <c r="N13" s="14"/>
      <c r="O13" s="14"/>
      <c r="P13" s="1">
        <f t="shared" si="5"/>
        <v>0</v>
      </c>
      <c r="Q13" s="14"/>
      <c r="R13" s="14"/>
      <c r="S13" s="14"/>
      <c r="T13" s="14"/>
      <c r="U13" s="14"/>
      <c r="V13" s="14"/>
      <c r="W13" s="14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</row>
    <row r="14" spans="1:124" ht="21" customHeight="1">
      <c r="A14" s="40"/>
      <c r="B14" s="33" t="s">
        <v>5</v>
      </c>
      <c r="C14" s="12" t="s">
        <v>10</v>
      </c>
      <c r="D14" s="1">
        <f t="shared" si="2"/>
        <v>0</v>
      </c>
      <c r="E14" s="1">
        <f t="shared" si="3"/>
        <v>0</v>
      </c>
      <c r="F14" s="14"/>
      <c r="G14" s="14"/>
      <c r="H14" s="14"/>
      <c r="I14" s="1">
        <f t="shared" si="4"/>
        <v>0</v>
      </c>
      <c r="J14" s="14"/>
      <c r="K14" s="14"/>
      <c r="L14" s="14"/>
      <c r="M14" s="14"/>
      <c r="N14" s="14"/>
      <c r="O14" s="14"/>
      <c r="P14" s="1">
        <f t="shared" si="5"/>
        <v>0</v>
      </c>
      <c r="Q14" s="14"/>
      <c r="R14" s="14"/>
      <c r="S14" s="14"/>
      <c r="T14" s="14"/>
      <c r="U14" s="14"/>
      <c r="V14" s="14"/>
      <c r="W14" s="14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</row>
    <row r="15" spans="1:124" ht="21" customHeight="1">
      <c r="A15" s="40"/>
      <c r="B15" s="34"/>
      <c r="C15" s="12" t="s">
        <v>11</v>
      </c>
      <c r="D15" s="1">
        <f t="shared" si="2"/>
        <v>0</v>
      </c>
      <c r="E15" s="1">
        <f t="shared" si="3"/>
        <v>0</v>
      </c>
      <c r="F15" s="14"/>
      <c r="G15" s="14"/>
      <c r="H15" s="14"/>
      <c r="I15" s="1">
        <f t="shared" si="4"/>
        <v>0</v>
      </c>
      <c r="J15" s="14"/>
      <c r="K15" s="14"/>
      <c r="L15" s="14"/>
      <c r="M15" s="14"/>
      <c r="N15" s="14"/>
      <c r="O15" s="14"/>
      <c r="P15" s="1">
        <f t="shared" si="5"/>
        <v>0</v>
      </c>
      <c r="Q15" s="14"/>
      <c r="R15" s="14"/>
      <c r="S15" s="14"/>
      <c r="T15" s="14"/>
      <c r="U15" s="14"/>
      <c r="V15" s="14"/>
      <c r="W15" s="14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</row>
    <row r="16" spans="1:124" ht="21" customHeight="1">
      <c r="A16" s="40"/>
      <c r="B16" s="33" t="s">
        <v>17</v>
      </c>
      <c r="C16" s="12" t="s">
        <v>10</v>
      </c>
      <c r="D16" s="1">
        <f t="shared" si="2"/>
        <v>0</v>
      </c>
      <c r="E16" s="1">
        <f t="shared" si="3"/>
        <v>0</v>
      </c>
      <c r="F16" s="14"/>
      <c r="G16" s="14"/>
      <c r="H16" s="14"/>
      <c r="I16" s="1">
        <f t="shared" si="4"/>
        <v>0</v>
      </c>
      <c r="J16" s="14"/>
      <c r="K16" s="14"/>
      <c r="L16" s="14"/>
      <c r="M16" s="14"/>
      <c r="N16" s="14"/>
      <c r="O16" s="14"/>
      <c r="P16" s="1">
        <f t="shared" si="5"/>
        <v>0</v>
      </c>
      <c r="Q16" s="14"/>
      <c r="R16" s="14"/>
      <c r="S16" s="14"/>
      <c r="T16" s="14"/>
      <c r="U16" s="14"/>
      <c r="V16" s="14"/>
      <c r="W16" s="14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</row>
    <row r="17" spans="1:124" ht="21" customHeight="1">
      <c r="A17" s="40"/>
      <c r="B17" s="34"/>
      <c r="C17" s="12" t="s">
        <v>11</v>
      </c>
      <c r="D17" s="1">
        <f t="shared" si="2"/>
        <v>0</v>
      </c>
      <c r="E17" s="1">
        <f t="shared" si="3"/>
        <v>0</v>
      </c>
      <c r="F17" s="14"/>
      <c r="G17" s="14"/>
      <c r="H17" s="14"/>
      <c r="I17" s="1">
        <f t="shared" si="4"/>
        <v>0</v>
      </c>
      <c r="J17" s="14"/>
      <c r="K17" s="14"/>
      <c r="L17" s="14"/>
      <c r="M17" s="14"/>
      <c r="N17" s="14"/>
      <c r="O17" s="14"/>
      <c r="P17" s="1">
        <f t="shared" si="5"/>
        <v>0</v>
      </c>
      <c r="Q17" s="14"/>
      <c r="R17" s="14"/>
      <c r="S17" s="14"/>
      <c r="T17" s="14"/>
      <c r="U17" s="14"/>
      <c r="V17" s="14"/>
      <c r="W17" s="14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</row>
    <row r="18" spans="1:124" ht="21" customHeight="1">
      <c r="A18" s="40"/>
      <c r="B18" s="33" t="s">
        <v>22</v>
      </c>
      <c r="C18" s="12" t="s">
        <v>10</v>
      </c>
      <c r="D18" s="1">
        <f t="shared" si="2"/>
        <v>0</v>
      </c>
      <c r="E18" s="1">
        <f t="shared" si="3"/>
        <v>0</v>
      </c>
      <c r="F18" s="14"/>
      <c r="G18" s="14"/>
      <c r="H18" s="14"/>
      <c r="I18" s="1">
        <f t="shared" si="4"/>
        <v>0</v>
      </c>
      <c r="J18" s="14"/>
      <c r="K18" s="14"/>
      <c r="L18" s="14"/>
      <c r="M18" s="14"/>
      <c r="N18" s="14"/>
      <c r="O18" s="14"/>
      <c r="P18" s="1">
        <f t="shared" si="5"/>
        <v>0</v>
      </c>
      <c r="Q18" s="14"/>
      <c r="R18" s="14"/>
      <c r="S18" s="14"/>
      <c r="T18" s="14"/>
      <c r="U18" s="14"/>
      <c r="V18" s="14"/>
      <c r="W18" s="1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</row>
    <row r="19" spans="1:124" ht="21" customHeight="1">
      <c r="A19" s="40"/>
      <c r="B19" s="34"/>
      <c r="C19" s="12" t="s">
        <v>11</v>
      </c>
      <c r="D19" s="1">
        <f t="shared" si="2"/>
        <v>0</v>
      </c>
      <c r="E19" s="1">
        <f t="shared" si="3"/>
        <v>0</v>
      </c>
      <c r="F19" s="14"/>
      <c r="G19" s="14"/>
      <c r="H19" s="14"/>
      <c r="I19" s="1">
        <f t="shared" si="4"/>
        <v>0</v>
      </c>
      <c r="J19" s="14"/>
      <c r="K19" s="14"/>
      <c r="L19" s="14"/>
      <c r="M19" s="14"/>
      <c r="N19" s="14"/>
      <c r="O19" s="14"/>
      <c r="P19" s="1">
        <f t="shared" si="5"/>
        <v>0</v>
      </c>
      <c r="Q19" s="14"/>
      <c r="R19" s="14"/>
      <c r="S19" s="14"/>
      <c r="T19" s="14"/>
      <c r="U19" s="14"/>
      <c r="V19" s="14"/>
      <c r="W19" s="14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</row>
    <row r="20" spans="1:124" ht="21" customHeight="1">
      <c r="A20" s="40"/>
      <c r="B20" s="33" t="s">
        <v>6</v>
      </c>
      <c r="C20" s="12" t="s">
        <v>10</v>
      </c>
      <c r="D20" s="1">
        <f t="shared" si="2"/>
        <v>1</v>
      </c>
      <c r="E20" s="1">
        <f t="shared" si="3"/>
        <v>0</v>
      </c>
      <c r="F20" s="14"/>
      <c r="G20" s="14"/>
      <c r="H20" s="14"/>
      <c r="I20" s="1">
        <f t="shared" si="4"/>
        <v>0</v>
      </c>
      <c r="J20" s="14"/>
      <c r="K20" s="14"/>
      <c r="L20" s="14"/>
      <c r="M20" s="14"/>
      <c r="N20" s="14"/>
      <c r="O20" s="14"/>
      <c r="P20" s="1">
        <f t="shared" si="5"/>
        <v>0</v>
      </c>
      <c r="Q20" s="14"/>
      <c r="R20" s="14"/>
      <c r="S20" s="14"/>
      <c r="T20" s="14"/>
      <c r="U20" s="14">
        <v>1</v>
      </c>
      <c r="V20" s="14"/>
      <c r="W20" s="14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</row>
    <row r="21" spans="1:124" ht="21" customHeight="1">
      <c r="A21" s="40"/>
      <c r="B21" s="34"/>
      <c r="C21" s="12" t="s">
        <v>11</v>
      </c>
      <c r="D21" s="1">
        <f t="shared" si="2"/>
        <v>14</v>
      </c>
      <c r="E21" s="1">
        <f t="shared" si="3"/>
        <v>0</v>
      </c>
      <c r="F21" s="14"/>
      <c r="G21" s="14"/>
      <c r="H21" s="14"/>
      <c r="I21" s="1">
        <f t="shared" si="4"/>
        <v>0</v>
      </c>
      <c r="J21" s="14"/>
      <c r="K21" s="14"/>
      <c r="L21" s="14"/>
      <c r="M21" s="14"/>
      <c r="N21" s="14"/>
      <c r="O21" s="14"/>
      <c r="P21" s="1">
        <f t="shared" si="5"/>
        <v>0</v>
      </c>
      <c r="Q21" s="14"/>
      <c r="R21" s="14"/>
      <c r="S21" s="14"/>
      <c r="T21" s="14"/>
      <c r="U21" s="14">
        <v>14</v>
      </c>
      <c r="V21" s="14"/>
      <c r="W21" s="14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</row>
    <row r="22" spans="1:124" ht="21" customHeight="1">
      <c r="A22" s="40"/>
      <c r="B22" s="33" t="s">
        <v>7</v>
      </c>
      <c r="C22" s="12" t="s">
        <v>10</v>
      </c>
      <c r="D22" s="1">
        <f t="shared" si="2"/>
        <v>0</v>
      </c>
      <c r="E22" s="1">
        <f t="shared" si="3"/>
        <v>0</v>
      </c>
      <c r="F22" s="14"/>
      <c r="G22" s="14"/>
      <c r="H22" s="14"/>
      <c r="I22" s="1">
        <f t="shared" si="4"/>
        <v>0</v>
      </c>
      <c r="J22" s="14"/>
      <c r="K22" s="14"/>
      <c r="L22" s="14"/>
      <c r="M22" s="14"/>
      <c r="N22" s="14"/>
      <c r="O22" s="14"/>
      <c r="P22" s="1">
        <f t="shared" si="5"/>
        <v>0</v>
      </c>
      <c r="Q22" s="14"/>
      <c r="R22" s="14"/>
      <c r="S22" s="14"/>
      <c r="T22" s="14"/>
      <c r="U22" s="14"/>
      <c r="V22" s="14"/>
      <c r="W22" s="14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</row>
    <row r="23" spans="1:124" ht="21" customHeight="1">
      <c r="A23" s="40"/>
      <c r="B23" s="34"/>
      <c r="C23" s="12" t="s">
        <v>11</v>
      </c>
      <c r="D23" s="1">
        <f t="shared" si="2"/>
        <v>0</v>
      </c>
      <c r="E23" s="1">
        <f t="shared" si="3"/>
        <v>0</v>
      </c>
      <c r="F23" s="14"/>
      <c r="G23" s="14"/>
      <c r="H23" s="14"/>
      <c r="I23" s="1">
        <f t="shared" si="4"/>
        <v>0</v>
      </c>
      <c r="J23" s="14"/>
      <c r="K23" s="14"/>
      <c r="L23" s="14"/>
      <c r="M23" s="14"/>
      <c r="N23" s="14"/>
      <c r="O23" s="14"/>
      <c r="P23" s="1">
        <f t="shared" si="5"/>
        <v>0</v>
      </c>
      <c r="Q23" s="14"/>
      <c r="R23" s="14"/>
      <c r="S23" s="14"/>
      <c r="T23" s="14"/>
      <c r="U23" s="14"/>
      <c r="V23" s="14"/>
      <c r="W23" s="14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</row>
    <row r="24" spans="1:124" ht="21" customHeight="1">
      <c r="A24" s="40"/>
      <c r="B24" s="33" t="s">
        <v>27</v>
      </c>
      <c r="C24" s="12" t="s">
        <v>10</v>
      </c>
      <c r="D24" s="1">
        <f t="shared" si="2"/>
        <v>10</v>
      </c>
      <c r="E24" s="1">
        <f t="shared" si="3"/>
        <v>0</v>
      </c>
      <c r="F24" s="14"/>
      <c r="G24" s="14"/>
      <c r="H24" s="14"/>
      <c r="I24" s="1">
        <f t="shared" si="4"/>
        <v>0</v>
      </c>
      <c r="J24" s="14"/>
      <c r="K24" s="14"/>
      <c r="L24" s="16">
        <v>3</v>
      </c>
      <c r="M24" s="14"/>
      <c r="N24" s="14"/>
      <c r="O24" s="14"/>
      <c r="P24" s="1">
        <f t="shared" si="5"/>
        <v>0</v>
      </c>
      <c r="Q24" s="14"/>
      <c r="R24" s="14"/>
      <c r="S24" s="14"/>
      <c r="T24" s="14"/>
      <c r="U24" s="14"/>
      <c r="V24" s="16">
        <v>2</v>
      </c>
      <c r="W24" s="16">
        <v>5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</row>
    <row r="25" spans="1:124" ht="21" customHeight="1">
      <c r="A25" s="40"/>
      <c r="B25" s="34"/>
      <c r="C25" s="12" t="s">
        <v>11</v>
      </c>
      <c r="D25" s="1">
        <f t="shared" si="2"/>
        <v>29</v>
      </c>
      <c r="E25" s="1">
        <f t="shared" si="3"/>
        <v>0</v>
      </c>
      <c r="F25" s="14"/>
      <c r="G25" s="14"/>
      <c r="H25" s="14"/>
      <c r="I25" s="1">
        <f t="shared" si="4"/>
        <v>0</v>
      </c>
      <c r="J25" s="14"/>
      <c r="K25" s="14"/>
      <c r="L25" s="16">
        <v>12</v>
      </c>
      <c r="M25" s="14"/>
      <c r="N25" s="14"/>
      <c r="O25" s="14"/>
      <c r="P25" s="1">
        <f t="shared" si="5"/>
        <v>0</v>
      </c>
      <c r="Q25" s="14"/>
      <c r="R25" s="14"/>
      <c r="S25" s="14"/>
      <c r="T25" s="14"/>
      <c r="U25" s="14"/>
      <c r="V25" s="16">
        <v>6</v>
      </c>
      <c r="W25" s="16">
        <v>11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</row>
    <row r="26" spans="1:124" ht="21" customHeight="1">
      <c r="A26" s="40"/>
      <c r="B26" s="33" t="s">
        <v>8</v>
      </c>
      <c r="C26" s="12" t="s">
        <v>10</v>
      </c>
      <c r="D26" s="1">
        <f t="shared" si="2"/>
        <v>0</v>
      </c>
      <c r="E26" s="1">
        <f t="shared" si="3"/>
        <v>0</v>
      </c>
      <c r="F26" s="14"/>
      <c r="G26" s="14"/>
      <c r="H26" s="14"/>
      <c r="I26" s="1">
        <f t="shared" si="4"/>
        <v>0</v>
      </c>
      <c r="J26" s="14"/>
      <c r="K26" s="14"/>
      <c r="L26" s="14"/>
      <c r="M26" s="14"/>
      <c r="N26" s="14"/>
      <c r="O26" s="14"/>
      <c r="P26" s="1">
        <f t="shared" si="5"/>
        <v>0</v>
      </c>
      <c r="Q26" s="14"/>
      <c r="R26" s="14"/>
      <c r="S26" s="14"/>
      <c r="T26" s="14"/>
      <c r="U26" s="14"/>
      <c r="V26" s="14"/>
      <c r="W26" s="14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1:124" ht="21" customHeight="1">
      <c r="A27" s="41"/>
      <c r="B27" s="34"/>
      <c r="C27" s="12" t="s">
        <v>11</v>
      </c>
      <c r="D27" s="1">
        <f t="shared" si="2"/>
        <v>0</v>
      </c>
      <c r="E27" s="1">
        <f t="shared" si="3"/>
        <v>0</v>
      </c>
      <c r="F27" s="14"/>
      <c r="G27" s="14"/>
      <c r="H27" s="14"/>
      <c r="I27" s="1">
        <f t="shared" si="4"/>
        <v>0</v>
      </c>
      <c r="J27" s="14"/>
      <c r="K27" s="14"/>
      <c r="L27" s="14"/>
      <c r="M27" s="14"/>
      <c r="N27" s="14"/>
      <c r="O27" s="14"/>
      <c r="P27" s="1">
        <f t="shared" si="5"/>
        <v>0</v>
      </c>
      <c r="Q27" s="14"/>
      <c r="R27" s="14"/>
      <c r="S27" s="14"/>
      <c r="T27" s="14"/>
      <c r="U27" s="14"/>
      <c r="V27" s="14"/>
      <c r="W27" s="14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</row>
    <row r="28" spans="1:124" ht="21" customHeight="1">
      <c r="A28" s="25" t="s">
        <v>28</v>
      </c>
      <c r="B28" s="26"/>
      <c r="C28" s="12" t="s">
        <v>10</v>
      </c>
      <c r="D28" s="1">
        <f aca="true" t="shared" si="6" ref="D28:V29">SUM(D30,D32)</f>
        <v>2</v>
      </c>
      <c r="E28" s="1">
        <f t="shared" si="6"/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6"/>
        <v>0</v>
      </c>
      <c r="U28" s="1">
        <f t="shared" si="6"/>
        <v>0</v>
      </c>
      <c r="V28" s="1">
        <f t="shared" si="6"/>
        <v>2</v>
      </c>
      <c r="W28" s="1">
        <f>SUM(W30,W32)</f>
        <v>0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</row>
    <row r="29" spans="1:124" ht="21" customHeight="1">
      <c r="A29" s="38"/>
      <c r="B29" s="39"/>
      <c r="C29" s="12" t="s">
        <v>11</v>
      </c>
      <c r="D29" s="1">
        <f t="shared" si="6"/>
        <v>44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1">
        <f t="shared" si="6"/>
        <v>0</v>
      </c>
      <c r="L29" s="1">
        <f t="shared" si="6"/>
        <v>0</v>
      </c>
      <c r="M29" s="1">
        <f t="shared" si="6"/>
        <v>0</v>
      </c>
      <c r="N29" s="1">
        <f t="shared" si="6"/>
        <v>0</v>
      </c>
      <c r="O29" s="1">
        <f t="shared" si="6"/>
        <v>0</v>
      </c>
      <c r="P29" s="1">
        <f t="shared" si="6"/>
        <v>0</v>
      </c>
      <c r="Q29" s="1">
        <f t="shared" si="6"/>
        <v>0</v>
      </c>
      <c r="R29" s="1">
        <f t="shared" si="6"/>
        <v>0</v>
      </c>
      <c r="S29" s="1">
        <f t="shared" si="6"/>
        <v>0</v>
      </c>
      <c r="T29" s="1">
        <f t="shared" si="6"/>
        <v>0</v>
      </c>
      <c r="U29" s="1">
        <f t="shared" si="6"/>
        <v>0</v>
      </c>
      <c r="V29" s="1">
        <f t="shared" si="6"/>
        <v>44</v>
      </c>
      <c r="W29" s="1">
        <f>SUM(W31,W33)</f>
        <v>0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</row>
    <row r="30" spans="1:124" ht="21" customHeight="1">
      <c r="A30" s="40"/>
      <c r="B30" s="33" t="s">
        <v>31</v>
      </c>
      <c r="C30" s="12" t="s">
        <v>10</v>
      </c>
      <c r="D30" s="1">
        <f aca="true" t="shared" si="7" ref="D30:D35">SUM(E30,I30,L30:P30,T30:W30)</f>
        <v>2</v>
      </c>
      <c r="E30" s="1">
        <f aca="true" t="shared" si="8" ref="E30:E35">SUM(F30:H30)</f>
        <v>0</v>
      </c>
      <c r="F30" s="14"/>
      <c r="G30" s="14"/>
      <c r="H30" s="14"/>
      <c r="I30" s="1">
        <f aca="true" t="shared" si="9" ref="I30:I35">SUM(J30:K30)</f>
        <v>0</v>
      </c>
      <c r="J30" s="14"/>
      <c r="K30" s="14"/>
      <c r="L30" s="14"/>
      <c r="M30" s="14"/>
      <c r="N30" s="14"/>
      <c r="O30" s="14"/>
      <c r="P30" s="1">
        <f aca="true" t="shared" si="10" ref="P30:P35">SUM(Q30:S30)</f>
        <v>0</v>
      </c>
      <c r="Q30" s="14"/>
      <c r="R30" s="14"/>
      <c r="S30" s="14"/>
      <c r="T30" s="14"/>
      <c r="U30" s="14"/>
      <c r="V30" s="16">
        <v>2</v>
      </c>
      <c r="W30" s="14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</row>
    <row r="31" spans="1:124" ht="21" customHeight="1">
      <c r="A31" s="40"/>
      <c r="B31" s="34"/>
      <c r="C31" s="12" t="s">
        <v>11</v>
      </c>
      <c r="D31" s="1">
        <f t="shared" si="7"/>
        <v>44</v>
      </c>
      <c r="E31" s="1">
        <f t="shared" si="8"/>
        <v>0</v>
      </c>
      <c r="F31" s="14"/>
      <c r="G31" s="14"/>
      <c r="H31" s="14"/>
      <c r="I31" s="1">
        <f t="shared" si="9"/>
        <v>0</v>
      </c>
      <c r="J31" s="14"/>
      <c r="K31" s="14"/>
      <c r="L31" s="14"/>
      <c r="M31" s="14"/>
      <c r="N31" s="14"/>
      <c r="O31" s="14"/>
      <c r="P31" s="1">
        <f t="shared" si="10"/>
        <v>0</v>
      </c>
      <c r="Q31" s="14"/>
      <c r="R31" s="14"/>
      <c r="S31" s="14"/>
      <c r="T31" s="14"/>
      <c r="U31" s="14"/>
      <c r="V31" s="16">
        <v>44</v>
      </c>
      <c r="W31" s="14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</row>
    <row r="32" spans="1:124" ht="21" customHeight="1">
      <c r="A32" s="40"/>
      <c r="B32" s="33" t="s">
        <v>18</v>
      </c>
      <c r="C32" s="12" t="s">
        <v>10</v>
      </c>
      <c r="D32" s="1">
        <f t="shared" si="7"/>
        <v>0</v>
      </c>
      <c r="E32" s="1">
        <f t="shared" si="8"/>
        <v>0</v>
      </c>
      <c r="F32" s="14"/>
      <c r="G32" s="14"/>
      <c r="H32" s="14"/>
      <c r="I32" s="1">
        <f t="shared" si="9"/>
        <v>0</v>
      </c>
      <c r="J32" s="14"/>
      <c r="K32" s="14"/>
      <c r="L32" s="14"/>
      <c r="M32" s="14"/>
      <c r="N32" s="14"/>
      <c r="O32" s="14"/>
      <c r="P32" s="1">
        <f t="shared" si="10"/>
        <v>0</v>
      </c>
      <c r="Q32" s="14"/>
      <c r="R32" s="14"/>
      <c r="S32" s="14"/>
      <c r="T32" s="14"/>
      <c r="U32" s="14"/>
      <c r="V32" s="14"/>
      <c r="W32" s="14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21" customHeight="1">
      <c r="A33" s="41"/>
      <c r="B33" s="34"/>
      <c r="C33" s="12" t="s">
        <v>11</v>
      </c>
      <c r="D33" s="1">
        <f t="shared" si="7"/>
        <v>0</v>
      </c>
      <c r="E33" s="1">
        <f t="shared" si="8"/>
        <v>0</v>
      </c>
      <c r="F33" s="14"/>
      <c r="G33" s="14"/>
      <c r="H33" s="14"/>
      <c r="I33" s="1">
        <f t="shared" si="9"/>
        <v>0</v>
      </c>
      <c r="J33" s="14"/>
      <c r="K33" s="14"/>
      <c r="L33" s="14"/>
      <c r="M33" s="14"/>
      <c r="N33" s="14"/>
      <c r="O33" s="14"/>
      <c r="P33" s="1">
        <f t="shared" si="10"/>
        <v>0</v>
      </c>
      <c r="Q33" s="14"/>
      <c r="R33" s="14"/>
      <c r="S33" s="14"/>
      <c r="T33" s="14"/>
      <c r="U33" s="14"/>
      <c r="V33" s="14"/>
      <c r="W33" s="14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21" customHeight="1">
      <c r="A34" s="45" t="s">
        <v>1</v>
      </c>
      <c r="B34" s="46"/>
      <c r="C34" s="12" t="s">
        <v>10</v>
      </c>
      <c r="D34" s="2">
        <f t="shared" si="7"/>
        <v>1</v>
      </c>
      <c r="E34" s="2">
        <f t="shared" si="8"/>
        <v>1</v>
      </c>
      <c r="F34" s="15"/>
      <c r="G34" s="15"/>
      <c r="H34" s="15">
        <v>1</v>
      </c>
      <c r="I34" s="2">
        <f t="shared" si="9"/>
        <v>0</v>
      </c>
      <c r="J34" s="15"/>
      <c r="K34" s="15"/>
      <c r="L34" s="15"/>
      <c r="M34" s="15"/>
      <c r="N34" s="15"/>
      <c r="O34" s="15"/>
      <c r="P34" s="2">
        <f t="shared" si="10"/>
        <v>0</v>
      </c>
      <c r="Q34" s="15"/>
      <c r="R34" s="15"/>
      <c r="S34" s="15"/>
      <c r="T34" s="15"/>
      <c r="U34" s="15"/>
      <c r="V34" s="15"/>
      <c r="W34" s="15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21" customHeight="1">
      <c r="A35" s="47"/>
      <c r="B35" s="48"/>
      <c r="C35" s="12" t="s">
        <v>11</v>
      </c>
      <c r="D35" s="2">
        <f t="shared" si="7"/>
        <v>25</v>
      </c>
      <c r="E35" s="2">
        <f t="shared" si="8"/>
        <v>25</v>
      </c>
      <c r="F35" s="15"/>
      <c r="G35" s="15"/>
      <c r="H35" s="15">
        <v>25</v>
      </c>
      <c r="I35" s="2">
        <f t="shared" si="9"/>
        <v>0</v>
      </c>
      <c r="J35" s="15"/>
      <c r="K35" s="15"/>
      <c r="L35" s="15"/>
      <c r="M35" s="15"/>
      <c r="N35" s="15"/>
      <c r="O35" s="15"/>
      <c r="P35" s="2">
        <f t="shared" si="10"/>
        <v>0</v>
      </c>
      <c r="Q35" s="15"/>
      <c r="R35" s="15"/>
      <c r="S35" s="15"/>
      <c r="T35" s="15"/>
      <c r="U35" s="15"/>
      <c r="V35" s="15"/>
      <c r="W35" s="15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4" ht="21" customHeight="1">
      <c r="A36" s="25" t="s">
        <v>19</v>
      </c>
      <c r="B36" s="26"/>
      <c r="C36" s="12" t="s">
        <v>10</v>
      </c>
      <c r="D36" s="2">
        <f aca="true" t="shared" si="11" ref="D36:W37">SUM(D38,D40)</f>
        <v>2</v>
      </c>
      <c r="E36" s="2">
        <f t="shared" si="11"/>
        <v>2</v>
      </c>
      <c r="F36" s="2">
        <f t="shared" si="11"/>
        <v>1</v>
      </c>
      <c r="G36" s="2">
        <f t="shared" si="11"/>
        <v>1</v>
      </c>
      <c r="H36" s="2">
        <f t="shared" si="11"/>
        <v>0</v>
      </c>
      <c r="I36" s="2">
        <f t="shared" si="11"/>
        <v>0</v>
      </c>
      <c r="J36" s="2">
        <f t="shared" si="11"/>
        <v>0</v>
      </c>
      <c r="K36" s="2">
        <f t="shared" si="11"/>
        <v>0</v>
      </c>
      <c r="L36" s="2">
        <f t="shared" si="11"/>
        <v>0</v>
      </c>
      <c r="M36" s="2">
        <f t="shared" si="11"/>
        <v>0</v>
      </c>
      <c r="N36" s="2">
        <f t="shared" si="11"/>
        <v>0</v>
      </c>
      <c r="O36" s="2">
        <f t="shared" si="11"/>
        <v>0</v>
      </c>
      <c r="P36" s="2">
        <f t="shared" si="11"/>
        <v>0</v>
      </c>
      <c r="Q36" s="2">
        <f t="shared" si="11"/>
        <v>0</v>
      </c>
      <c r="R36" s="2">
        <f t="shared" si="11"/>
        <v>0</v>
      </c>
      <c r="S36" s="2">
        <f t="shared" si="11"/>
        <v>0</v>
      </c>
      <c r="T36" s="2">
        <f t="shared" si="11"/>
        <v>0</v>
      </c>
      <c r="U36" s="2">
        <f t="shared" si="11"/>
        <v>0</v>
      </c>
      <c r="V36" s="2">
        <f t="shared" si="11"/>
        <v>0</v>
      </c>
      <c r="W36" s="2">
        <f t="shared" si="11"/>
        <v>0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</row>
    <row r="37" spans="1:124" ht="21" customHeight="1">
      <c r="A37" s="38"/>
      <c r="B37" s="39"/>
      <c r="C37" s="12" t="s">
        <v>11</v>
      </c>
      <c r="D37" s="2">
        <f t="shared" si="11"/>
        <v>3</v>
      </c>
      <c r="E37" s="2">
        <f t="shared" si="11"/>
        <v>3</v>
      </c>
      <c r="F37" s="2">
        <f t="shared" si="11"/>
        <v>1</v>
      </c>
      <c r="G37" s="2">
        <f t="shared" si="11"/>
        <v>2</v>
      </c>
      <c r="H37" s="2">
        <f t="shared" si="11"/>
        <v>0</v>
      </c>
      <c r="I37" s="2">
        <f t="shared" si="11"/>
        <v>0</v>
      </c>
      <c r="J37" s="2">
        <f t="shared" si="11"/>
        <v>0</v>
      </c>
      <c r="K37" s="2">
        <f t="shared" si="11"/>
        <v>0</v>
      </c>
      <c r="L37" s="2">
        <f t="shared" si="11"/>
        <v>0</v>
      </c>
      <c r="M37" s="2">
        <f t="shared" si="11"/>
        <v>0</v>
      </c>
      <c r="N37" s="2">
        <f t="shared" si="11"/>
        <v>0</v>
      </c>
      <c r="O37" s="2">
        <f t="shared" si="11"/>
        <v>0</v>
      </c>
      <c r="P37" s="2">
        <f t="shared" si="11"/>
        <v>0</v>
      </c>
      <c r="Q37" s="2">
        <f t="shared" si="11"/>
        <v>0</v>
      </c>
      <c r="R37" s="2">
        <f t="shared" si="11"/>
        <v>0</v>
      </c>
      <c r="S37" s="2">
        <f t="shared" si="11"/>
        <v>0</v>
      </c>
      <c r="T37" s="2">
        <f t="shared" si="11"/>
        <v>0</v>
      </c>
      <c r="U37" s="2">
        <f t="shared" si="11"/>
        <v>0</v>
      </c>
      <c r="V37" s="2">
        <f t="shared" si="11"/>
        <v>0</v>
      </c>
      <c r="W37" s="2">
        <f t="shared" si="11"/>
        <v>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</row>
    <row r="38" spans="1:124" ht="21" customHeight="1">
      <c r="A38" s="40"/>
      <c r="B38" s="33" t="s">
        <v>9</v>
      </c>
      <c r="C38" s="12" t="s">
        <v>10</v>
      </c>
      <c r="D38" s="2">
        <f aca="true" t="shared" si="12" ref="D38:D45">SUM(E38,I38,L38:P38,T38:W38)</f>
        <v>0</v>
      </c>
      <c r="E38" s="2">
        <f aca="true" t="shared" si="13" ref="E38:E45">SUM(F38:H38)</f>
        <v>0</v>
      </c>
      <c r="F38" s="15"/>
      <c r="G38" s="15"/>
      <c r="H38" s="15"/>
      <c r="I38" s="2">
        <f aca="true" t="shared" si="14" ref="I38:I45">SUM(J38:K38)</f>
        <v>0</v>
      </c>
      <c r="J38" s="15"/>
      <c r="K38" s="15"/>
      <c r="L38" s="15"/>
      <c r="M38" s="15"/>
      <c r="N38" s="15"/>
      <c r="O38" s="15"/>
      <c r="P38" s="2">
        <f aca="true" t="shared" si="15" ref="P38:P45">SUM(Q38:S38)</f>
        <v>0</v>
      </c>
      <c r="Q38" s="15"/>
      <c r="R38" s="15"/>
      <c r="S38" s="15"/>
      <c r="T38" s="15"/>
      <c r="U38" s="15"/>
      <c r="V38" s="15"/>
      <c r="W38" s="15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21" customHeight="1">
      <c r="A39" s="40"/>
      <c r="B39" s="34"/>
      <c r="C39" s="12" t="s">
        <v>11</v>
      </c>
      <c r="D39" s="2">
        <f t="shared" si="12"/>
        <v>0</v>
      </c>
      <c r="E39" s="2">
        <f t="shared" si="13"/>
        <v>0</v>
      </c>
      <c r="F39" s="15"/>
      <c r="G39" s="15"/>
      <c r="H39" s="15"/>
      <c r="I39" s="2">
        <f t="shared" si="14"/>
        <v>0</v>
      </c>
      <c r="J39" s="15"/>
      <c r="K39" s="15"/>
      <c r="L39" s="15"/>
      <c r="M39" s="15"/>
      <c r="N39" s="15"/>
      <c r="O39" s="15"/>
      <c r="P39" s="2">
        <f t="shared" si="15"/>
        <v>0</v>
      </c>
      <c r="Q39" s="15"/>
      <c r="R39" s="15"/>
      <c r="S39" s="15"/>
      <c r="T39" s="15"/>
      <c r="U39" s="15"/>
      <c r="V39" s="15"/>
      <c r="W39" s="15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</row>
    <row r="40" spans="1:124" ht="21" customHeight="1">
      <c r="A40" s="40"/>
      <c r="B40" s="33" t="s">
        <v>29</v>
      </c>
      <c r="C40" s="12" t="s">
        <v>10</v>
      </c>
      <c r="D40" s="2">
        <f t="shared" si="12"/>
        <v>2</v>
      </c>
      <c r="E40" s="2">
        <f t="shared" si="13"/>
        <v>2</v>
      </c>
      <c r="F40" s="15">
        <v>1</v>
      </c>
      <c r="G40" s="15">
        <v>1</v>
      </c>
      <c r="H40" s="15"/>
      <c r="I40" s="2">
        <f t="shared" si="14"/>
        <v>0</v>
      </c>
      <c r="J40" s="15"/>
      <c r="K40" s="15"/>
      <c r="L40" s="15"/>
      <c r="M40" s="15"/>
      <c r="N40" s="15"/>
      <c r="O40" s="15"/>
      <c r="P40" s="2">
        <f t="shared" si="15"/>
        <v>0</v>
      </c>
      <c r="Q40" s="15"/>
      <c r="R40" s="15"/>
      <c r="S40" s="15"/>
      <c r="T40" s="15"/>
      <c r="U40" s="15"/>
      <c r="V40" s="15"/>
      <c r="W40" s="15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</row>
    <row r="41" spans="1:124" ht="21" customHeight="1">
      <c r="A41" s="41"/>
      <c r="B41" s="34"/>
      <c r="C41" s="12" t="s">
        <v>11</v>
      </c>
      <c r="D41" s="2">
        <f t="shared" si="12"/>
        <v>3</v>
      </c>
      <c r="E41" s="2">
        <f t="shared" si="13"/>
        <v>3</v>
      </c>
      <c r="F41" s="15">
        <v>1</v>
      </c>
      <c r="G41" s="15">
        <v>2</v>
      </c>
      <c r="H41" s="15"/>
      <c r="I41" s="2">
        <f t="shared" si="14"/>
        <v>0</v>
      </c>
      <c r="J41" s="15"/>
      <c r="K41" s="15"/>
      <c r="L41" s="15"/>
      <c r="M41" s="15"/>
      <c r="N41" s="15"/>
      <c r="O41" s="15"/>
      <c r="P41" s="2">
        <f t="shared" si="15"/>
        <v>0</v>
      </c>
      <c r="Q41" s="15"/>
      <c r="R41" s="15"/>
      <c r="S41" s="15"/>
      <c r="T41" s="15"/>
      <c r="U41" s="15"/>
      <c r="V41" s="15"/>
      <c r="W41" s="15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4" ht="21" customHeight="1">
      <c r="A42" s="25" t="s">
        <v>2</v>
      </c>
      <c r="B42" s="42"/>
      <c r="C42" s="12" t="s">
        <v>10</v>
      </c>
      <c r="D42" s="2">
        <f t="shared" si="12"/>
        <v>11</v>
      </c>
      <c r="E42" s="2">
        <f t="shared" si="13"/>
        <v>9</v>
      </c>
      <c r="F42" s="15"/>
      <c r="G42" s="15"/>
      <c r="H42" s="15">
        <v>9</v>
      </c>
      <c r="I42" s="2">
        <f t="shared" si="14"/>
        <v>0</v>
      </c>
      <c r="J42" s="15"/>
      <c r="K42" s="15"/>
      <c r="L42" s="15"/>
      <c r="M42" s="15"/>
      <c r="N42" s="15"/>
      <c r="O42" s="15"/>
      <c r="P42" s="2">
        <f t="shared" si="15"/>
        <v>0</v>
      </c>
      <c r="Q42" s="15"/>
      <c r="R42" s="15"/>
      <c r="S42" s="15"/>
      <c r="T42" s="15"/>
      <c r="U42" s="15"/>
      <c r="V42" s="15"/>
      <c r="W42" s="15">
        <v>2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</row>
    <row r="43" spans="1:124" ht="21" customHeight="1">
      <c r="A43" s="43"/>
      <c r="B43" s="44"/>
      <c r="C43" s="12" t="s">
        <v>11</v>
      </c>
      <c r="D43" s="2">
        <f t="shared" si="12"/>
        <v>12</v>
      </c>
      <c r="E43" s="2">
        <f t="shared" si="13"/>
        <v>10</v>
      </c>
      <c r="F43" s="15"/>
      <c r="G43" s="15"/>
      <c r="H43" s="15">
        <v>10</v>
      </c>
      <c r="I43" s="2">
        <f t="shared" si="14"/>
        <v>0</v>
      </c>
      <c r="J43" s="15"/>
      <c r="K43" s="15"/>
      <c r="L43" s="15"/>
      <c r="M43" s="15"/>
      <c r="N43" s="15"/>
      <c r="O43" s="15"/>
      <c r="P43" s="2">
        <f t="shared" si="15"/>
        <v>0</v>
      </c>
      <c r="Q43" s="15"/>
      <c r="R43" s="15"/>
      <c r="S43" s="15"/>
      <c r="T43" s="15"/>
      <c r="U43" s="15"/>
      <c r="V43" s="15"/>
      <c r="W43" s="15">
        <v>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</row>
    <row r="44" spans="1:124" ht="21" customHeight="1">
      <c r="A44" s="25" t="s">
        <v>20</v>
      </c>
      <c r="B44" s="26"/>
      <c r="C44" s="12" t="s">
        <v>10</v>
      </c>
      <c r="D44" s="2">
        <f t="shared" si="12"/>
        <v>0</v>
      </c>
      <c r="E44" s="2">
        <f t="shared" si="13"/>
        <v>0</v>
      </c>
      <c r="F44" s="15"/>
      <c r="G44" s="15"/>
      <c r="H44" s="15"/>
      <c r="I44" s="2">
        <f t="shared" si="14"/>
        <v>0</v>
      </c>
      <c r="J44" s="15"/>
      <c r="K44" s="15"/>
      <c r="L44" s="15"/>
      <c r="M44" s="15"/>
      <c r="N44" s="15"/>
      <c r="O44" s="15"/>
      <c r="P44" s="2">
        <f t="shared" si="15"/>
        <v>0</v>
      </c>
      <c r="Q44" s="15"/>
      <c r="R44" s="15"/>
      <c r="S44" s="15"/>
      <c r="T44" s="15"/>
      <c r="U44" s="15"/>
      <c r="V44" s="15"/>
      <c r="W44" s="15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21" customHeight="1">
      <c r="A45" s="27"/>
      <c r="B45" s="28"/>
      <c r="C45" s="12" t="s">
        <v>11</v>
      </c>
      <c r="D45" s="2">
        <f t="shared" si="12"/>
        <v>0</v>
      </c>
      <c r="E45" s="2">
        <f t="shared" si="13"/>
        <v>0</v>
      </c>
      <c r="F45" s="15"/>
      <c r="G45" s="15"/>
      <c r="H45" s="15"/>
      <c r="I45" s="2">
        <f t="shared" si="14"/>
        <v>0</v>
      </c>
      <c r="J45" s="15"/>
      <c r="K45" s="15"/>
      <c r="L45" s="15"/>
      <c r="M45" s="15"/>
      <c r="N45" s="15"/>
      <c r="O45" s="15"/>
      <c r="P45" s="2">
        <f t="shared" si="15"/>
        <v>0</v>
      </c>
      <c r="Q45" s="15"/>
      <c r="R45" s="15"/>
      <c r="S45" s="15"/>
      <c r="T45" s="15"/>
      <c r="U45" s="15"/>
      <c r="V45" s="15"/>
      <c r="W45" s="15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23" ht="30.75" customHeight="1">
      <c r="A46" s="13"/>
      <c r="B46" s="1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</sheetData>
  <sheetProtection/>
  <mergeCells count="41">
    <mergeCell ref="B32:B33"/>
    <mergeCell ref="A42:B43"/>
    <mergeCell ref="A44:B45"/>
    <mergeCell ref="A34:B35"/>
    <mergeCell ref="B12:B13"/>
    <mergeCell ref="A8:A27"/>
    <mergeCell ref="B24:B25"/>
    <mergeCell ref="A30:A33"/>
    <mergeCell ref="B18:B19"/>
    <mergeCell ref="B20:B21"/>
    <mergeCell ref="C46:W46"/>
    <mergeCell ref="A36:B37"/>
    <mergeCell ref="A38:A41"/>
    <mergeCell ref="B38:B39"/>
    <mergeCell ref="B40:B41"/>
    <mergeCell ref="V2:V3"/>
    <mergeCell ref="B14:B15"/>
    <mergeCell ref="A28:B29"/>
    <mergeCell ref="A6:B7"/>
    <mergeCell ref="B10:B11"/>
    <mergeCell ref="B22:B23"/>
    <mergeCell ref="B30:B31"/>
    <mergeCell ref="B26:B27"/>
    <mergeCell ref="A2:C3"/>
    <mergeCell ref="B8:B9"/>
    <mergeCell ref="B16:B17"/>
    <mergeCell ref="A4:B5"/>
    <mergeCell ref="P2:P3"/>
    <mergeCell ref="Q2:S2"/>
    <mergeCell ref="L2:L3"/>
    <mergeCell ref="E2:E3"/>
    <mergeCell ref="M2:M3"/>
    <mergeCell ref="D2:D3"/>
    <mergeCell ref="O2:O3"/>
    <mergeCell ref="J2:K2"/>
    <mergeCell ref="I2:I3"/>
    <mergeCell ref="N2:N3"/>
    <mergeCell ref="F2:H2"/>
    <mergeCell ref="W2:W3"/>
    <mergeCell ref="U2:U3"/>
    <mergeCell ref="T2:T3"/>
  </mergeCells>
  <printOptions horizontalCentered="1"/>
  <pageMargins left="0.3937007874015748" right="0.3937007874015748" top="0.7874015748031497" bottom="0.5905511811023623" header="0.66929133858267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2021-06-18T08:58:45Z</cp:lastPrinted>
  <dcterms:created xsi:type="dcterms:W3CDTF">1999-11-25T09:34:54Z</dcterms:created>
  <dcterms:modified xsi:type="dcterms:W3CDTF">2023-12-15T07:50:06Z</dcterms:modified>
  <cp:category/>
  <cp:version/>
  <cp:contentType/>
  <cp:contentStatus/>
</cp:coreProperties>
</file>